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ЧРур" sheetId="1" r:id="rId1"/>
  </sheets>
  <definedNames>
    <definedName name="_xlnm.Print_Area" localSheetId="0">'АЧРур'!$A$1:$AF$54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<sst xmlns="http://schemas.openxmlformats.org/spreadsheetml/2006/main" count="162" uniqueCount="114">
  <si>
    <t xml:space="preserve">  </t>
  </si>
  <si>
    <t xml:space="preserve">   </t>
  </si>
  <si>
    <t xml:space="preserve">    </t>
  </si>
  <si>
    <t xml:space="preserve"> </t>
  </si>
  <si>
    <t>№узла</t>
  </si>
  <si>
    <t xml:space="preserve">  Место</t>
  </si>
  <si>
    <t xml:space="preserve">  Уставки</t>
  </si>
  <si>
    <t xml:space="preserve">    Номера</t>
  </si>
  <si>
    <t xml:space="preserve"> Наименование</t>
  </si>
  <si>
    <t>установки</t>
  </si>
  <si>
    <t xml:space="preserve">   фидеров</t>
  </si>
  <si>
    <t xml:space="preserve">     нагрузки</t>
  </si>
  <si>
    <t xml:space="preserve">                            Мвт</t>
  </si>
  <si>
    <t xml:space="preserve">    АЧР-1</t>
  </si>
  <si>
    <t>п/ст №1 Ф 2</t>
  </si>
  <si>
    <t>Мельница № 10</t>
  </si>
  <si>
    <t xml:space="preserve">   ГПП-3</t>
  </si>
  <si>
    <t xml:space="preserve">   48,3 гц</t>
  </si>
  <si>
    <t>п/ст №2 Ф 5</t>
  </si>
  <si>
    <t>Мельница № 1</t>
  </si>
  <si>
    <t xml:space="preserve">    щит</t>
  </si>
  <si>
    <t xml:space="preserve">    0,5сек</t>
  </si>
  <si>
    <t>п/ст №2 Ф 13</t>
  </si>
  <si>
    <t>Мельница № 2</t>
  </si>
  <si>
    <t xml:space="preserve"> управле-</t>
  </si>
  <si>
    <t xml:space="preserve">   АЧР-2</t>
  </si>
  <si>
    <t>Мельница № 3</t>
  </si>
  <si>
    <t xml:space="preserve">    ния</t>
  </si>
  <si>
    <t xml:space="preserve">   48,8 гц</t>
  </si>
  <si>
    <t>Мельница № 4</t>
  </si>
  <si>
    <t xml:space="preserve"> Изв.мельница</t>
  </si>
  <si>
    <t xml:space="preserve">                Фактическая  нагрузка  по  узлу</t>
  </si>
  <si>
    <t>п/ст №4 Ф 6</t>
  </si>
  <si>
    <t>Мельница № 5</t>
  </si>
  <si>
    <t>п/ст №4 Ф 19</t>
  </si>
  <si>
    <t>Мельница № 6</t>
  </si>
  <si>
    <t>п/ст №5 Ф 7</t>
  </si>
  <si>
    <t>Мельница № 7</t>
  </si>
  <si>
    <t>п/ст №5 Ф 8</t>
  </si>
  <si>
    <t>Мельница № 12</t>
  </si>
  <si>
    <t>п/ст №5 Ф 12</t>
  </si>
  <si>
    <t>Мельница № 8</t>
  </si>
  <si>
    <t>п/ст №5 Ф 21</t>
  </si>
  <si>
    <t>Мельница № 11</t>
  </si>
  <si>
    <t>п/ст №6 Ф 10</t>
  </si>
  <si>
    <t xml:space="preserve"> Мельница № 9</t>
  </si>
  <si>
    <t xml:space="preserve">       Ф 8</t>
  </si>
  <si>
    <t xml:space="preserve">   П/СТ</t>
  </si>
  <si>
    <t xml:space="preserve">       Ф 23</t>
  </si>
  <si>
    <t>Тр  № 1 630ква</t>
  </si>
  <si>
    <t xml:space="preserve">   ФСО</t>
  </si>
  <si>
    <t xml:space="preserve">       Ф 24</t>
  </si>
  <si>
    <t xml:space="preserve">  РУ-6кв</t>
  </si>
  <si>
    <t xml:space="preserve">       Ф 27</t>
  </si>
  <si>
    <t>Тр  № 2 1000ква</t>
  </si>
  <si>
    <t xml:space="preserve">       Ф 28</t>
  </si>
  <si>
    <t>Тр  № 1 1000ква</t>
  </si>
  <si>
    <t xml:space="preserve">       Ф 30</t>
  </si>
  <si>
    <t xml:space="preserve">   АЧР-1 </t>
  </si>
  <si>
    <t>48,3 гц 0,5с</t>
  </si>
  <si>
    <t xml:space="preserve">       Ф 6</t>
  </si>
  <si>
    <t xml:space="preserve">       Ф 7</t>
  </si>
  <si>
    <t xml:space="preserve">   РУ-6кв</t>
  </si>
  <si>
    <t xml:space="preserve">    ГПП-2</t>
  </si>
  <si>
    <t xml:space="preserve"> Предзаводская</t>
  </si>
  <si>
    <t xml:space="preserve">     щит</t>
  </si>
  <si>
    <t xml:space="preserve">       Ф 11</t>
  </si>
  <si>
    <t xml:space="preserve">      КСМД</t>
  </si>
  <si>
    <t xml:space="preserve"> управлен.    </t>
  </si>
  <si>
    <t xml:space="preserve">       Ф 21</t>
  </si>
  <si>
    <t>Предзаводская</t>
  </si>
  <si>
    <t xml:space="preserve"> ЦРПк №1</t>
  </si>
  <si>
    <t xml:space="preserve">       Ф 5</t>
  </si>
  <si>
    <t>Турбокомпр № 1</t>
  </si>
  <si>
    <t xml:space="preserve">       Ф 12</t>
  </si>
  <si>
    <t>Турбокомпр № 2</t>
  </si>
  <si>
    <t xml:space="preserve"> управлен.</t>
  </si>
  <si>
    <t>Турбокомпр № 3</t>
  </si>
  <si>
    <t xml:space="preserve">       Ф 14</t>
  </si>
  <si>
    <t>Турбокомпр № 4</t>
  </si>
  <si>
    <t xml:space="preserve">ЦРПк №2 </t>
  </si>
  <si>
    <t xml:space="preserve">       Ф 15</t>
  </si>
  <si>
    <t>Турбокомпр № 5</t>
  </si>
  <si>
    <t>Турбокомпр № 6</t>
  </si>
  <si>
    <t>Турбокомпр № 7</t>
  </si>
  <si>
    <t xml:space="preserve">       Ф 10</t>
  </si>
  <si>
    <t>Турбокомпр № 8</t>
  </si>
  <si>
    <t xml:space="preserve">  Карьер № 1</t>
  </si>
  <si>
    <t xml:space="preserve">   КПП-1</t>
  </si>
  <si>
    <t xml:space="preserve">   49,2 гц</t>
  </si>
  <si>
    <t xml:space="preserve">  Карьер № 2</t>
  </si>
  <si>
    <t xml:space="preserve">     0,5с</t>
  </si>
  <si>
    <t xml:space="preserve">       Ф 13</t>
  </si>
  <si>
    <t xml:space="preserve">      ЖДЦ</t>
  </si>
  <si>
    <t xml:space="preserve">     </t>
  </si>
  <si>
    <t xml:space="preserve">       Ф 17</t>
  </si>
  <si>
    <t xml:space="preserve"> Калориферная</t>
  </si>
  <si>
    <t xml:space="preserve">       Ф 19</t>
  </si>
  <si>
    <t xml:space="preserve"> Калиновка</t>
  </si>
  <si>
    <t>Начальник  ЭТЛ</t>
  </si>
  <si>
    <t>Тр №2 630 ква</t>
  </si>
  <si>
    <t>Фактическая нагрузка присоединения</t>
  </si>
  <si>
    <t xml:space="preserve">    гц/с</t>
  </si>
  <si>
    <t>п/ст №3 Ф 10</t>
  </si>
  <si>
    <t>п/ст №3 Ф 14</t>
  </si>
  <si>
    <t>п/ст №3 Ф 15</t>
  </si>
  <si>
    <t>Дата:</t>
  </si>
  <si>
    <t>Э.Н. Юркян</t>
  </si>
  <si>
    <t xml:space="preserve">            Фактическая нагрузка присоединения</t>
  </si>
  <si>
    <t>Тр  № 6 1000ква</t>
  </si>
  <si>
    <t>Тр  № 7 1000ква</t>
  </si>
  <si>
    <t>ЗАМЕРЫ  МОЩНОСТИ  ПОДКЛЮЧЕННОЙ  К  АЧР   П/СТ  ПАО " ГАЙСКИЙ ГОК "</t>
  </si>
  <si>
    <t xml:space="preserve">    40сек</t>
  </si>
  <si>
    <t xml:space="preserve">48,8 гц 40с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</si>
</sst>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Normal="75" zoomScaleSheetLayoutView="100" workbookViewId="0" topLeftCell="A1">
      <selection activeCell="AD51" sqref="AD51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12.625" style="0" customWidth="1"/>
    <col min="4" max="4" width="13.00390625" style="0" customWidth="1"/>
    <col min="5" max="5" width="17.375" style="0" customWidth="1"/>
    <col min="6" max="7" width="8.25390625" style="0" customWidth="1"/>
    <col min="8" max="8" width="8.625" style="0" customWidth="1"/>
    <col min="9" max="9" width="8.25390625" style="0" customWidth="1"/>
    <col min="10" max="10" width="8.875" style="0" customWidth="1"/>
  </cols>
  <sheetData>
    <row r="1" spans="2:8" ht="12.75">
      <c r="B1" s="3" t="s">
        <v>111</v>
      </c>
      <c r="H1" s="3"/>
    </row>
    <row r="2" spans="2:3" ht="12.75">
      <c r="B2" s="3" t="s">
        <v>106</v>
      </c>
      <c r="C2" s="18">
        <v>42354</v>
      </c>
    </row>
    <row r="3" ht="13.5" thickBot="1"/>
    <row r="4" spans="1:33" ht="14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101</v>
      </c>
      <c r="G4" s="8"/>
      <c r="H4" s="8"/>
      <c r="I4" s="9"/>
      <c r="J4" s="7" t="s">
        <v>101</v>
      </c>
      <c r="K4" s="8"/>
      <c r="L4" s="8"/>
      <c r="M4" s="9"/>
      <c r="N4" s="7" t="s">
        <v>101</v>
      </c>
      <c r="O4" s="8"/>
      <c r="P4" s="8"/>
      <c r="Q4" s="9"/>
      <c r="R4" s="7" t="s">
        <v>101</v>
      </c>
      <c r="S4" s="8"/>
      <c r="T4" s="8"/>
      <c r="U4" s="9"/>
      <c r="V4" s="7" t="s">
        <v>101</v>
      </c>
      <c r="W4" s="8"/>
      <c r="X4" s="8"/>
      <c r="Y4" s="9"/>
      <c r="Z4" s="7" t="s">
        <v>108</v>
      </c>
      <c r="AA4" s="8"/>
      <c r="AB4" s="8"/>
      <c r="AC4" s="8"/>
      <c r="AD4" s="41"/>
      <c r="AE4" s="41"/>
      <c r="AF4" s="2"/>
      <c r="AG4" s="46"/>
    </row>
    <row r="5" spans="1:33" ht="14.25" customHeight="1" thickBot="1">
      <c r="A5" s="10"/>
      <c r="B5" s="10" t="s">
        <v>9</v>
      </c>
      <c r="C5" s="10" t="s">
        <v>102</v>
      </c>
      <c r="D5" s="10" t="s">
        <v>10</v>
      </c>
      <c r="E5" s="10" t="s">
        <v>11</v>
      </c>
      <c r="F5" s="11" t="s">
        <v>12</v>
      </c>
      <c r="G5" s="12"/>
      <c r="H5" s="12"/>
      <c r="I5" s="13"/>
      <c r="J5" s="11" t="s">
        <v>12</v>
      </c>
      <c r="K5" s="12"/>
      <c r="L5" s="12"/>
      <c r="M5" s="13"/>
      <c r="N5" s="11" t="s">
        <v>12</v>
      </c>
      <c r="O5" s="12"/>
      <c r="P5" s="12"/>
      <c r="Q5" s="13"/>
      <c r="R5" s="11" t="s">
        <v>12</v>
      </c>
      <c r="S5" s="12"/>
      <c r="T5" s="12"/>
      <c r="U5" s="13"/>
      <c r="V5" s="11" t="s">
        <v>12</v>
      </c>
      <c r="W5" s="12"/>
      <c r="X5" s="12"/>
      <c r="Y5" s="13"/>
      <c r="Z5" s="11" t="s">
        <v>12</v>
      </c>
      <c r="AA5" s="12"/>
      <c r="AB5" s="12"/>
      <c r="AC5" s="12"/>
      <c r="AD5" s="42"/>
      <c r="AE5" s="42"/>
      <c r="AF5" s="1"/>
      <c r="AG5" s="46"/>
    </row>
    <row r="6" spans="1:33" ht="14.25" customHeight="1" thickBot="1">
      <c r="A6" s="14"/>
      <c r="B6" s="14"/>
      <c r="C6" s="14"/>
      <c r="D6" s="14"/>
      <c r="E6" s="14"/>
      <c r="F6" s="5">
        <v>0</v>
      </c>
      <c r="G6" s="5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5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5">
        <v>1</v>
      </c>
      <c r="AF6" s="5">
        <v>2</v>
      </c>
      <c r="AG6" s="46"/>
    </row>
    <row r="7" spans="1:33" ht="15" customHeight="1" thickBot="1">
      <c r="A7" s="6"/>
      <c r="B7" s="6"/>
      <c r="C7" s="6" t="s">
        <v>13</v>
      </c>
      <c r="D7" s="15" t="s">
        <v>14</v>
      </c>
      <c r="E7" s="15" t="s">
        <v>15</v>
      </c>
      <c r="F7" s="16">
        <v>0.31</v>
      </c>
      <c r="G7" s="16">
        <v>0.32</v>
      </c>
      <c r="H7" s="16">
        <v>0.31</v>
      </c>
      <c r="I7" s="16">
        <v>0.32</v>
      </c>
      <c r="J7" s="16">
        <v>0.32</v>
      </c>
      <c r="K7" s="16">
        <v>0.33</v>
      </c>
      <c r="L7" s="16">
        <v>0.32</v>
      </c>
      <c r="M7" s="16">
        <v>0.32</v>
      </c>
      <c r="N7" s="16">
        <v>0.32</v>
      </c>
      <c r="O7" s="16">
        <v>0.32</v>
      </c>
      <c r="P7" s="16">
        <v>0.3</v>
      </c>
      <c r="Q7" s="16">
        <v>0.33</v>
      </c>
      <c r="R7" s="16">
        <v>0.32</v>
      </c>
      <c r="S7" s="16">
        <v>0.3</v>
      </c>
      <c r="T7" s="16">
        <v>0.32</v>
      </c>
      <c r="U7" s="16">
        <v>0.3</v>
      </c>
      <c r="V7" s="16">
        <v>0.33</v>
      </c>
      <c r="W7" s="16">
        <v>0.32</v>
      </c>
      <c r="X7" s="16">
        <v>0.32</v>
      </c>
      <c r="Y7" s="16">
        <v>0.33</v>
      </c>
      <c r="Z7" s="16">
        <v>0.33</v>
      </c>
      <c r="AA7" s="16">
        <v>0.32</v>
      </c>
      <c r="AB7" s="16">
        <v>0.3</v>
      </c>
      <c r="AC7" s="16">
        <v>0.32</v>
      </c>
      <c r="AD7" s="16">
        <v>0.32</v>
      </c>
      <c r="AE7" s="16">
        <v>0.32</v>
      </c>
      <c r="AF7" s="16">
        <v>0.32</v>
      </c>
      <c r="AG7" s="46"/>
    </row>
    <row r="8" spans="1:33" ht="15" customHeight="1" thickBot="1">
      <c r="A8" s="10"/>
      <c r="B8" s="10" t="s">
        <v>16</v>
      </c>
      <c r="C8" s="10" t="s">
        <v>17</v>
      </c>
      <c r="D8" s="15" t="s">
        <v>18</v>
      </c>
      <c r="E8" s="15" t="s">
        <v>19</v>
      </c>
      <c r="F8" s="16">
        <v>0.81</v>
      </c>
      <c r="G8" s="16">
        <v>0.82</v>
      </c>
      <c r="H8" s="16">
        <v>0.81</v>
      </c>
      <c r="I8" s="16">
        <v>0.81</v>
      </c>
      <c r="J8" s="16">
        <v>0.8</v>
      </c>
      <c r="K8" s="16">
        <v>0.8</v>
      </c>
      <c r="L8" s="16">
        <v>0.82</v>
      </c>
      <c r="M8" s="16">
        <v>0.81</v>
      </c>
      <c r="N8" s="16">
        <v>0.81</v>
      </c>
      <c r="O8" s="16">
        <v>0.81</v>
      </c>
      <c r="P8" s="16">
        <v>0.8</v>
      </c>
      <c r="Q8" s="16">
        <v>0.81</v>
      </c>
      <c r="R8" s="16">
        <v>0.82</v>
      </c>
      <c r="S8" s="16">
        <v>0.82</v>
      </c>
      <c r="T8" s="16">
        <v>0.82</v>
      </c>
      <c r="U8" s="16">
        <v>0.8</v>
      </c>
      <c r="V8" s="16">
        <v>0.8</v>
      </c>
      <c r="W8" s="16">
        <v>0.8</v>
      </c>
      <c r="X8" s="16">
        <v>0.83</v>
      </c>
      <c r="Y8" s="16">
        <v>0.82</v>
      </c>
      <c r="Z8" s="16">
        <v>0.8</v>
      </c>
      <c r="AA8" s="16">
        <v>0.83</v>
      </c>
      <c r="AB8" s="16">
        <v>0.81</v>
      </c>
      <c r="AC8" s="16">
        <v>0.81</v>
      </c>
      <c r="AD8" s="16">
        <v>0.83</v>
      </c>
      <c r="AE8" s="16">
        <v>0.83</v>
      </c>
      <c r="AF8" s="16">
        <v>0.83</v>
      </c>
      <c r="AG8" s="46"/>
    </row>
    <row r="9" spans="1:33" ht="15" customHeight="1" thickBot="1">
      <c r="A9" s="4">
        <v>101</v>
      </c>
      <c r="B9" s="10" t="s">
        <v>20</v>
      </c>
      <c r="C9" s="10" t="s">
        <v>21</v>
      </c>
      <c r="D9" s="15" t="s">
        <v>22</v>
      </c>
      <c r="E9" s="15" t="s">
        <v>23</v>
      </c>
      <c r="F9" s="16">
        <v>0.81</v>
      </c>
      <c r="G9" s="16">
        <v>0.82</v>
      </c>
      <c r="H9" s="16">
        <v>0.8</v>
      </c>
      <c r="I9" s="16">
        <v>0.82</v>
      </c>
      <c r="J9" s="16">
        <v>0.8</v>
      </c>
      <c r="K9" s="16">
        <v>0.8</v>
      </c>
      <c r="L9" s="16">
        <v>0.8</v>
      </c>
      <c r="M9" s="16">
        <v>0.8</v>
      </c>
      <c r="N9" s="16">
        <v>0.8</v>
      </c>
      <c r="O9" s="16">
        <v>0.8</v>
      </c>
      <c r="P9" s="16">
        <v>0.83</v>
      </c>
      <c r="Q9" s="16">
        <v>0.8</v>
      </c>
      <c r="R9" s="16">
        <v>0.8</v>
      </c>
      <c r="S9" s="16">
        <v>0.81</v>
      </c>
      <c r="T9" s="16">
        <v>0.8</v>
      </c>
      <c r="U9" s="16">
        <v>0.8</v>
      </c>
      <c r="V9" s="16">
        <v>0.81</v>
      </c>
      <c r="W9" s="16">
        <v>0.8</v>
      </c>
      <c r="X9" s="16">
        <v>0.8</v>
      </c>
      <c r="Y9" s="16">
        <v>0.8</v>
      </c>
      <c r="Z9" s="16">
        <v>0.8</v>
      </c>
      <c r="AA9" s="16">
        <v>0.8</v>
      </c>
      <c r="AB9" s="16">
        <v>0.8</v>
      </c>
      <c r="AC9" s="16">
        <v>0.8</v>
      </c>
      <c r="AD9" s="16">
        <v>0.8</v>
      </c>
      <c r="AE9" s="16">
        <v>0.8</v>
      </c>
      <c r="AF9" s="16">
        <v>0.8</v>
      </c>
      <c r="AG9" s="46"/>
    </row>
    <row r="10" spans="1:33" ht="15" customHeight="1" thickBot="1">
      <c r="A10" s="10"/>
      <c r="B10" s="10" t="s">
        <v>24</v>
      </c>
      <c r="C10" s="10" t="s">
        <v>25</v>
      </c>
      <c r="D10" s="15" t="s">
        <v>103</v>
      </c>
      <c r="E10" s="15" t="s">
        <v>26</v>
      </c>
      <c r="F10" s="16">
        <v>0.72</v>
      </c>
      <c r="G10" s="16">
        <v>0.72</v>
      </c>
      <c r="H10" s="16">
        <v>0.71</v>
      </c>
      <c r="I10" s="16">
        <v>0.72</v>
      </c>
      <c r="J10" s="16">
        <v>0.7</v>
      </c>
      <c r="K10" s="16">
        <v>0.72</v>
      </c>
      <c r="L10" s="16">
        <v>0.74</v>
      </c>
      <c r="M10" s="16">
        <v>0.71</v>
      </c>
      <c r="N10" s="16">
        <v>0.72</v>
      </c>
      <c r="O10" s="16">
        <v>0.7</v>
      </c>
      <c r="P10" s="16">
        <v>0.71</v>
      </c>
      <c r="Q10" s="16">
        <v>0.71</v>
      </c>
      <c r="R10" s="16">
        <v>0.72</v>
      </c>
      <c r="S10" s="16">
        <v>0.72</v>
      </c>
      <c r="T10" s="16">
        <v>0.7</v>
      </c>
      <c r="U10" s="16">
        <v>0.7</v>
      </c>
      <c r="V10" s="16">
        <v>0.72</v>
      </c>
      <c r="W10" s="16">
        <v>0.7</v>
      </c>
      <c r="X10" s="16">
        <v>0.7</v>
      </c>
      <c r="Y10" s="16">
        <v>0.72</v>
      </c>
      <c r="Z10" s="16">
        <v>0.72</v>
      </c>
      <c r="AA10" s="16">
        <v>0.72</v>
      </c>
      <c r="AB10" s="16">
        <v>0.72</v>
      </c>
      <c r="AC10" s="16">
        <v>0.7</v>
      </c>
      <c r="AD10" s="16">
        <v>0.71</v>
      </c>
      <c r="AE10" s="16">
        <v>0.7</v>
      </c>
      <c r="AF10" s="16">
        <v>0.72</v>
      </c>
      <c r="AG10" s="47"/>
    </row>
    <row r="11" spans="1:33" ht="15" customHeight="1" thickBot="1">
      <c r="A11" s="10"/>
      <c r="B11" s="10" t="s">
        <v>27</v>
      </c>
      <c r="C11" s="10" t="s">
        <v>28</v>
      </c>
      <c r="D11" s="15" t="s">
        <v>104</v>
      </c>
      <c r="E11" s="15" t="s">
        <v>29</v>
      </c>
      <c r="F11" s="16">
        <v>0.92</v>
      </c>
      <c r="G11" s="16">
        <v>0.92</v>
      </c>
      <c r="H11" s="16">
        <v>0.92</v>
      </c>
      <c r="I11" s="16">
        <v>0.92</v>
      </c>
      <c r="J11" s="16">
        <v>0.92</v>
      </c>
      <c r="K11" s="16">
        <v>0.92</v>
      </c>
      <c r="L11" s="16">
        <v>0.92</v>
      </c>
      <c r="M11" s="16">
        <v>0.92</v>
      </c>
      <c r="N11" s="16">
        <v>0.92</v>
      </c>
      <c r="O11" s="16">
        <v>0.92</v>
      </c>
      <c r="P11" s="16">
        <v>0.92</v>
      </c>
      <c r="Q11" s="16">
        <v>0.92</v>
      </c>
      <c r="R11" s="16">
        <v>0.92</v>
      </c>
      <c r="S11" s="16">
        <v>0.92</v>
      </c>
      <c r="T11" s="16">
        <v>0.92</v>
      </c>
      <c r="U11" s="16">
        <v>0.92</v>
      </c>
      <c r="V11" s="16">
        <v>0.92</v>
      </c>
      <c r="W11" s="16">
        <v>0.92</v>
      </c>
      <c r="X11" s="16">
        <v>0.92</v>
      </c>
      <c r="Y11" s="16">
        <v>0.91</v>
      </c>
      <c r="Z11" s="16">
        <v>0.92</v>
      </c>
      <c r="AA11" s="16">
        <v>0.92</v>
      </c>
      <c r="AB11" s="16">
        <v>0.92</v>
      </c>
      <c r="AC11" s="16">
        <v>0.92</v>
      </c>
      <c r="AD11" s="16">
        <v>0.92</v>
      </c>
      <c r="AE11" s="16">
        <v>0.92</v>
      </c>
      <c r="AF11" s="16">
        <v>0.92</v>
      </c>
      <c r="AG11" s="46"/>
    </row>
    <row r="12" spans="1:33" ht="15" customHeight="1" thickBot="1">
      <c r="A12" s="10"/>
      <c r="B12" s="14"/>
      <c r="C12" s="14" t="s">
        <v>112</v>
      </c>
      <c r="D12" s="15" t="s">
        <v>105</v>
      </c>
      <c r="E12" s="6" t="s">
        <v>30</v>
      </c>
      <c r="F12" s="16">
        <v>0.24</v>
      </c>
      <c r="G12" s="16">
        <v>0.2</v>
      </c>
      <c r="H12" s="16">
        <v>0.23</v>
      </c>
      <c r="I12" s="16">
        <v>0.2</v>
      </c>
      <c r="J12" s="16">
        <v>0.24</v>
      </c>
      <c r="K12" s="16">
        <v>0.23</v>
      </c>
      <c r="L12" s="16">
        <v>0.24</v>
      </c>
      <c r="M12" s="16">
        <v>0.23</v>
      </c>
      <c r="N12" s="16">
        <v>0.24</v>
      </c>
      <c r="O12" s="16">
        <v>0.25</v>
      </c>
      <c r="P12" s="16">
        <v>0.24</v>
      </c>
      <c r="Q12" s="16">
        <v>0.24</v>
      </c>
      <c r="R12" s="16">
        <v>0.24</v>
      </c>
      <c r="S12" s="16">
        <v>0.24</v>
      </c>
      <c r="T12" s="16">
        <v>0.23</v>
      </c>
      <c r="U12" s="16">
        <v>0.24</v>
      </c>
      <c r="V12" s="16">
        <v>0.24</v>
      </c>
      <c r="W12" s="16">
        <v>0.23</v>
      </c>
      <c r="X12" s="16">
        <v>0.2</v>
      </c>
      <c r="Y12" s="16">
        <v>0.2</v>
      </c>
      <c r="Z12" s="16">
        <v>0.2</v>
      </c>
      <c r="AA12" s="16">
        <v>0.24</v>
      </c>
      <c r="AB12" s="16">
        <v>0.23</v>
      </c>
      <c r="AC12" s="16">
        <v>0.23</v>
      </c>
      <c r="AD12" s="16">
        <v>0.23</v>
      </c>
      <c r="AE12" s="16">
        <v>0.24</v>
      </c>
      <c r="AF12" s="16">
        <v>0.23</v>
      </c>
      <c r="AG12" s="46"/>
    </row>
    <row r="13" spans="1:33" ht="15" customHeight="1" thickBot="1">
      <c r="A13" s="31"/>
      <c r="B13" s="20" t="s">
        <v>31</v>
      </c>
      <c r="C13" s="21"/>
      <c r="D13" s="21"/>
      <c r="E13" s="19"/>
      <c r="F13" s="22">
        <f aca="true" t="shared" si="0" ref="F13:AD13">F7+F8+F9+F10+F11+F12</f>
        <v>3.8100000000000005</v>
      </c>
      <c r="G13" s="22">
        <f t="shared" si="0"/>
        <v>3.8</v>
      </c>
      <c r="H13" s="22">
        <f t="shared" si="0"/>
        <v>3.78</v>
      </c>
      <c r="I13" s="22">
        <f t="shared" si="0"/>
        <v>3.79</v>
      </c>
      <c r="J13" s="22">
        <f t="shared" si="0"/>
        <v>3.7800000000000002</v>
      </c>
      <c r="K13" s="22">
        <f t="shared" si="0"/>
        <v>3.8000000000000003</v>
      </c>
      <c r="L13" s="22">
        <f t="shared" si="0"/>
        <v>3.84</v>
      </c>
      <c r="M13" s="22">
        <f t="shared" si="0"/>
        <v>3.79</v>
      </c>
      <c r="N13" s="22">
        <f t="shared" si="0"/>
        <v>3.8100000000000005</v>
      </c>
      <c r="O13" s="22">
        <f t="shared" si="0"/>
        <v>3.8</v>
      </c>
      <c r="P13" s="22">
        <f t="shared" si="0"/>
        <v>3.8</v>
      </c>
      <c r="Q13" s="22">
        <f t="shared" si="0"/>
        <v>3.8100000000000005</v>
      </c>
      <c r="R13" s="22">
        <f t="shared" si="0"/>
        <v>3.8200000000000003</v>
      </c>
      <c r="S13" s="22">
        <f t="shared" si="0"/>
        <v>3.8099999999999996</v>
      </c>
      <c r="T13" s="22">
        <f t="shared" si="0"/>
        <v>3.7899999999999996</v>
      </c>
      <c r="U13" s="22">
        <f t="shared" si="0"/>
        <v>3.76</v>
      </c>
      <c r="V13" s="22">
        <f t="shared" si="0"/>
        <v>3.8200000000000003</v>
      </c>
      <c r="W13" s="22">
        <f t="shared" si="0"/>
        <v>3.77</v>
      </c>
      <c r="X13" s="22">
        <f t="shared" si="0"/>
        <v>3.77</v>
      </c>
      <c r="Y13" s="22">
        <f t="shared" si="0"/>
        <v>3.7800000000000002</v>
      </c>
      <c r="Z13" s="22">
        <f t="shared" si="0"/>
        <v>3.7700000000000005</v>
      </c>
      <c r="AA13" s="22">
        <f t="shared" si="0"/>
        <v>3.83</v>
      </c>
      <c r="AB13" s="22">
        <f t="shared" si="0"/>
        <v>3.78</v>
      </c>
      <c r="AC13" s="22">
        <f t="shared" si="0"/>
        <v>3.78</v>
      </c>
      <c r="AD13" s="22">
        <f t="shared" si="0"/>
        <v>3.81</v>
      </c>
      <c r="AE13" s="22">
        <f>AE7+AE8+AE9+AE10+AE11+AE12</f>
        <v>3.8099999999999996</v>
      </c>
      <c r="AF13" s="22">
        <f>AF7+AF8+AF9+AF10+AF11+AF12</f>
        <v>3.82</v>
      </c>
      <c r="AG13" s="46"/>
    </row>
    <row r="14" spans="1:33" ht="15" customHeight="1" thickBot="1">
      <c r="A14" s="23"/>
      <c r="B14" s="23"/>
      <c r="C14" s="24" t="s">
        <v>13</v>
      </c>
      <c r="D14" s="19" t="s">
        <v>32</v>
      </c>
      <c r="E14" s="25" t="s">
        <v>35</v>
      </c>
      <c r="F14" s="26">
        <v>1.83</v>
      </c>
      <c r="G14" s="26">
        <v>1.8</v>
      </c>
      <c r="H14" s="26">
        <v>1.8</v>
      </c>
      <c r="I14" s="26">
        <v>1.81</v>
      </c>
      <c r="J14" s="26">
        <v>1.81</v>
      </c>
      <c r="K14" s="26">
        <v>1.81</v>
      </c>
      <c r="L14" s="26">
        <v>1.81</v>
      </c>
      <c r="M14" s="26">
        <v>1.81</v>
      </c>
      <c r="N14" s="26">
        <v>1.8</v>
      </c>
      <c r="O14" s="26">
        <v>1.8</v>
      </c>
      <c r="P14" s="26">
        <v>1.81</v>
      </c>
      <c r="Q14" s="26">
        <v>1.81</v>
      </c>
      <c r="R14" s="26">
        <v>1.8</v>
      </c>
      <c r="S14" s="26">
        <v>1.8</v>
      </c>
      <c r="T14" s="26">
        <v>1.8</v>
      </c>
      <c r="U14" s="26">
        <v>1.81</v>
      </c>
      <c r="V14" s="26">
        <v>1.81</v>
      </c>
      <c r="W14" s="26">
        <v>1.81</v>
      </c>
      <c r="X14" s="26">
        <v>1.8</v>
      </c>
      <c r="Y14" s="26">
        <v>1.8</v>
      </c>
      <c r="Z14" s="26">
        <v>1.8</v>
      </c>
      <c r="AA14" s="26">
        <v>1.8</v>
      </c>
      <c r="AB14" s="26">
        <v>1.81</v>
      </c>
      <c r="AC14" s="26">
        <v>1.81</v>
      </c>
      <c r="AD14" s="26">
        <v>1.81</v>
      </c>
      <c r="AE14" s="26">
        <v>1.8</v>
      </c>
      <c r="AF14" s="26">
        <v>1.8</v>
      </c>
      <c r="AG14" s="46"/>
    </row>
    <row r="15" spans="1:33" ht="15" customHeight="1" thickBot="1">
      <c r="A15" s="27"/>
      <c r="B15" s="27" t="s">
        <v>16</v>
      </c>
      <c r="C15" s="28" t="s">
        <v>17</v>
      </c>
      <c r="D15" s="19" t="s">
        <v>34</v>
      </c>
      <c r="E15" s="25" t="s">
        <v>33</v>
      </c>
      <c r="F15" s="26">
        <v>1.95</v>
      </c>
      <c r="G15" s="26">
        <v>1.95</v>
      </c>
      <c r="H15" s="26">
        <v>1.95</v>
      </c>
      <c r="I15" s="26">
        <v>1.95</v>
      </c>
      <c r="J15" s="26">
        <v>1.95</v>
      </c>
      <c r="K15" s="26">
        <v>1.95</v>
      </c>
      <c r="L15" s="26">
        <v>1.96</v>
      </c>
      <c r="M15" s="26">
        <v>1.95</v>
      </c>
      <c r="N15" s="26">
        <v>1.95</v>
      </c>
      <c r="O15" s="26">
        <v>1.95</v>
      </c>
      <c r="P15" s="26">
        <v>1.95</v>
      </c>
      <c r="Q15" s="26">
        <v>1.95</v>
      </c>
      <c r="R15" s="26">
        <v>1.95</v>
      </c>
      <c r="S15" s="26">
        <v>1.95</v>
      </c>
      <c r="T15" s="26">
        <v>1.95</v>
      </c>
      <c r="U15" s="26">
        <v>1.95</v>
      </c>
      <c r="V15" s="26">
        <v>1.95</v>
      </c>
      <c r="W15" s="26">
        <v>1.95</v>
      </c>
      <c r="X15" s="26">
        <v>1.95</v>
      </c>
      <c r="Y15" s="26">
        <v>1.95</v>
      </c>
      <c r="Z15" s="26">
        <v>1.95</v>
      </c>
      <c r="AA15" s="26">
        <v>1.97</v>
      </c>
      <c r="AB15" s="26">
        <v>1.95</v>
      </c>
      <c r="AC15" s="26">
        <v>1.95</v>
      </c>
      <c r="AD15" s="26">
        <v>1.95</v>
      </c>
      <c r="AE15" s="26">
        <v>1.95</v>
      </c>
      <c r="AF15" s="26">
        <v>1.95</v>
      </c>
      <c r="AG15" s="46"/>
    </row>
    <row r="16" spans="1:33" ht="15" customHeight="1" thickBot="1">
      <c r="A16" s="39">
        <v>102</v>
      </c>
      <c r="B16" s="27" t="s">
        <v>20</v>
      </c>
      <c r="C16" s="28" t="s">
        <v>21</v>
      </c>
      <c r="D16" s="19" t="s">
        <v>36</v>
      </c>
      <c r="E16" s="25" t="s">
        <v>37</v>
      </c>
      <c r="F16" s="26">
        <v>0.85</v>
      </c>
      <c r="G16" s="26">
        <v>0.85</v>
      </c>
      <c r="H16" s="26">
        <v>0.85</v>
      </c>
      <c r="I16" s="26">
        <v>0.83</v>
      </c>
      <c r="J16" s="26">
        <v>0.83</v>
      </c>
      <c r="K16" s="26">
        <v>0.83</v>
      </c>
      <c r="L16" s="26">
        <v>0.85</v>
      </c>
      <c r="M16" s="26">
        <v>0.85</v>
      </c>
      <c r="N16" s="26">
        <v>0.85</v>
      </c>
      <c r="O16" s="26">
        <v>0.85</v>
      </c>
      <c r="P16" s="26">
        <v>0.83</v>
      </c>
      <c r="Q16" s="26">
        <v>0.83</v>
      </c>
      <c r="R16" s="26">
        <v>0.83</v>
      </c>
      <c r="S16" s="26">
        <v>0.85</v>
      </c>
      <c r="T16" s="26">
        <v>0.85</v>
      </c>
      <c r="U16" s="26">
        <v>0.85</v>
      </c>
      <c r="V16" s="26">
        <v>0.85</v>
      </c>
      <c r="W16" s="26">
        <v>0.85</v>
      </c>
      <c r="X16" s="26">
        <v>0.83</v>
      </c>
      <c r="Y16" s="26">
        <v>0.83</v>
      </c>
      <c r="Z16" s="26">
        <v>0.85</v>
      </c>
      <c r="AA16" s="26">
        <v>0.85</v>
      </c>
      <c r="AB16" s="26">
        <v>0.85</v>
      </c>
      <c r="AC16" s="26">
        <v>0.83</v>
      </c>
      <c r="AD16" s="26">
        <v>0.83</v>
      </c>
      <c r="AE16" s="26">
        <v>0.85</v>
      </c>
      <c r="AF16" s="26">
        <v>0.82</v>
      </c>
      <c r="AG16" s="46"/>
    </row>
    <row r="17" spans="1:33" ht="15" customHeight="1" thickBot="1">
      <c r="A17" s="27"/>
      <c r="B17" s="27" t="s">
        <v>24</v>
      </c>
      <c r="C17" s="28" t="s">
        <v>25</v>
      </c>
      <c r="D17" s="19" t="s">
        <v>38</v>
      </c>
      <c r="E17" s="25" t="s">
        <v>39</v>
      </c>
      <c r="F17" s="26">
        <v>0.8</v>
      </c>
      <c r="G17" s="26">
        <v>0.81</v>
      </c>
      <c r="H17" s="26">
        <v>0.8</v>
      </c>
      <c r="I17" s="26">
        <v>0.8</v>
      </c>
      <c r="J17" s="26">
        <v>0.8</v>
      </c>
      <c r="K17" s="26">
        <v>0.8</v>
      </c>
      <c r="L17" s="26">
        <v>0.81</v>
      </c>
      <c r="M17" s="26">
        <v>0.8</v>
      </c>
      <c r="N17" s="26">
        <v>0.8</v>
      </c>
      <c r="O17" s="26">
        <v>0.8</v>
      </c>
      <c r="P17" s="26">
        <v>0.8</v>
      </c>
      <c r="Q17" s="26">
        <v>0.81</v>
      </c>
      <c r="R17" s="26">
        <v>0.8</v>
      </c>
      <c r="S17" s="26">
        <v>0.8</v>
      </c>
      <c r="T17" s="26">
        <v>0.81</v>
      </c>
      <c r="U17" s="26">
        <v>0.8</v>
      </c>
      <c r="V17" s="26">
        <v>0.8</v>
      </c>
      <c r="W17" s="26">
        <v>0.81</v>
      </c>
      <c r="X17" s="26">
        <v>0.81</v>
      </c>
      <c r="Y17" s="26">
        <v>0.8</v>
      </c>
      <c r="Z17" s="26">
        <v>0.8</v>
      </c>
      <c r="AA17" s="26">
        <v>0.8</v>
      </c>
      <c r="AB17" s="26">
        <v>0.8</v>
      </c>
      <c r="AC17" s="26">
        <v>0.82</v>
      </c>
      <c r="AD17" s="26">
        <v>0.82</v>
      </c>
      <c r="AE17" s="26">
        <v>0.8</v>
      </c>
      <c r="AF17" s="26">
        <v>0.83</v>
      </c>
      <c r="AG17" s="47"/>
    </row>
    <row r="18" spans="1:33" ht="15" customHeight="1" thickBot="1">
      <c r="A18" s="27"/>
      <c r="B18" s="27" t="s">
        <v>27</v>
      </c>
      <c r="C18" s="28" t="s">
        <v>28</v>
      </c>
      <c r="D18" s="19" t="s">
        <v>40</v>
      </c>
      <c r="E18" s="25" t="s">
        <v>41</v>
      </c>
      <c r="F18" s="26">
        <v>0.5</v>
      </c>
      <c r="G18" s="26">
        <v>0.5</v>
      </c>
      <c r="H18" s="26">
        <v>0.5</v>
      </c>
      <c r="I18" s="26">
        <v>0.45</v>
      </c>
      <c r="J18" s="26">
        <v>0.5</v>
      </c>
      <c r="K18" s="26">
        <v>0.5</v>
      </c>
      <c r="L18" s="26">
        <v>0.5</v>
      </c>
      <c r="M18" s="26">
        <v>0.5</v>
      </c>
      <c r="N18" s="26">
        <v>0.5</v>
      </c>
      <c r="O18" s="26">
        <v>0.5</v>
      </c>
      <c r="P18" s="26">
        <v>0.5</v>
      </c>
      <c r="Q18" s="26">
        <v>0.5</v>
      </c>
      <c r="R18" s="26">
        <v>0.5</v>
      </c>
      <c r="S18" s="26">
        <v>0.55</v>
      </c>
      <c r="T18" s="26">
        <v>0.5</v>
      </c>
      <c r="U18" s="26">
        <v>0.55</v>
      </c>
      <c r="V18" s="26">
        <v>0.5</v>
      </c>
      <c r="W18" s="26">
        <v>0.5</v>
      </c>
      <c r="X18" s="26">
        <v>0.5</v>
      </c>
      <c r="Y18" s="26">
        <v>0.5</v>
      </c>
      <c r="Z18" s="26">
        <v>0.5</v>
      </c>
      <c r="AA18" s="26">
        <v>0.51</v>
      </c>
      <c r="AB18" s="26">
        <v>0.52</v>
      </c>
      <c r="AC18" s="26">
        <v>0.51</v>
      </c>
      <c r="AD18" s="26">
        <v>0.52</v>
      </c>
      <c r="AE18" s="26">
        <v>0.55</v>
      </c>
      <c r="AF18" s="26">
        <v>0.5</v>
      </c>
      <c r="AG18" s="46"/>
    </row>
    <row r="19" spans="1:33" ht="15" customHeight="1" thickBot="1">
      <c r="A19" s="27"/>
      <c r="B19" s="27"/>
      <c r="C19" s="28" t="s">
        <v>112</v>
      </c>
      <c r="D19" s="19" t="s">
        <v>42</v>
      </c>
      <c r="E19" s="25" t="s">
        <v>43</v>
      </c>
      <c r="F19" s="29">
        <v>0.61</v>
      </c>
      <c r="G19" s="29">
        <v>0.6</v>
      </c>
      <c r="H19" s="29">
        <v>0.6</v>
      </c>
      <c r="I19" s="29">
        <v>0.61</v>
      </c>
      <c r="J19" s="29">
        <v>0.6</v>
      </c>
      <c r="K19" s="29">
        <v>0.6</v>
      </c>
      <c r="L19" s="29">
        <v>0.6</v>
      </c>
      <c r="M19" s="29">
        <v>0.6</v>
      </c>
      <c r="N19" s="29">
        <v>0.6</v>
      </c>
      <c r="O19" s="29">
        <v>0.6</v>
      </c>
      <c r="P19" s="29">
        <v>0.6</v>
      </c>
      <c r="Q19" s="29">
        <v>0.6</v>
      </c>
      <c r="R19" s="29">
        <v>0.6</v>
      </c>
      <c r="S19" s="29">
        <v>0.6</v>
      </c>
      <c r="T19" s="29">
        <v>0.6</v>
      </c>
      <c r="U19" s="29">
        <v>0.55</v>
      </c>
      <c r="V19" s="29">
        <v>0.6</v>
      </c>
      <c r="W19" s="29">
        <v>0.65</v>
      </c>
      <c r="X19" s="29">
        <v>0.65</v>
      </c>
      <c r="Y19" s="29">
        <v>0.6</v>
      </c>
      <c r="Z19" s="29">
        <v>0.6</v>
      </c>
      <c r="AA19" s="29">
        <v>0.6</v>
      </c>
      <c r="AB19" s="29">
        <v>0.6</v>
      </c>
      <c r="AC19" s="29">
        <v>0.6</v>
      </c>
      <c r="AD19" s="29">
        <v>0.6</v>
      </c>
      <c r="AE19" s="29">
        <v>0.55</v>
      </c>
      <c r="AF19" s="29">
        <v>0.65</v>
      </c>
      <c r="AG19" s="46"/>
    </row>
    <row r="20" spans="1:33" ht="15" customHeight="1" thickBot="1">
      <c r="A20" s="27"/>
      <c r="B20" s="30"/>
      <c r="C20" s="31" t="s">
        <v>1</v>
      </c>
      <c r="D20" s="19" t="s">
        <v>44</v>
      </c>
      <c r="E20" s="24" t="s">
        <v>45</v>
      </c>
      <c r="F20" s="29">
        <v>0.19</v>
      </c>
      <c r="G20" s="29">
        <v>0.2</v>
      </c>
      <c r="H20" s="29">
        <v>0.19</v>
      </c>
      <c r="I20" s="29">
        <v>0.19</v>
      </c>
      <c r="J20" s="29">
        <v>0.2</v>
      </c>
      <c r="K20" s="29">
        <v>0.2</v>
      </c>
      <c r="L20" s="29">
        <v>0.18</v>
      </c>
      <c r="M20" s="29">
        <v>0.18</v>
      </c>
      <c r="N20" s="29">
        <v>0.2</v>
      </c>
      <c r="O20" s="29">
        <v>0.2</v>
      </c>
      <c r="P20" s="29">
        <v>0.2</v>
      </c>
      <c r="Q20" s="29">
        <v>0.19</v>
      </c>
      <c r="R20" s="29">
        <v>0.19</v>
      </c>
      <c r="S20" s="29">
        <v>0.2</v>
      </c>
      <c r="T20" s="29">
        <v>0.19</v>
      </c>
      <c r="U20" s="29">
        <v>0.2</v>
      </c>
      <c r="V20" s="29">
        <v>0.2</v>
      </c>
      <c r="W20" s="29">
        <v>0.21</v>
      </c>
      <c r="X20" s="29">
        <v>0.19</v>
      </c>
      <c r="Y20" s="29">
        <v>0.21</v>
      </c>
      <c r="Z20" s="29">
        <v>0.2</v>
      </c>
      <c r="AA20" s="29">
        <v>0.21</v>
      </c>
      <c r="AB20" s="29">
        <v>0.2</v>
      </c>
      <c r="AC20" s="29">
        <v>0.19</v>
      </c>
      <c r="AD20" s="29">
        <v>0.19</v>
      </c>
      <c r="AE20" s="29">
        <v>0.2</v>
      </c>
      <c r="AF20" s="29">
        <v>0.21</v>
      </c>
      <c r="AG20" s="46"/>
    </row>
    <row r="21" spans="1:33" ht="15" customHeight="1" thickBot="1">
      <c r="A21" s="31"/>
      <c r="B21" s="32" t="s">
        <v>31</v>
      </c>
      <c r="C21" s="33"/>
      <c r="D21" s="21"/>
      <c r="E21" s="19"/>
      <c r="F21" s="22">
        <f aca="true" t="shared" si="1" ref="F21:AD21">F14+F15+F16+F17+F18+F19+F20</f>
        <v>6.73</v>
      </c>
      <c r="G21" s="22">
        <f t="shared" si="1"/>
        <v>6.71</v>
      </c>
      <c r="H21" s="22">
        <f t="shared" si="1"/>
        <v>6.6899999999999995</v>
      </c>
      <c r="I21" s="22">
        <f t="shared" si="1"/>
        <v>6.640000000000001</v>
      </c>
      <c r="J21" s="22">
        <f t="shared" si="1"/>
        <v>6.6899999999999995</v>
      </c>
      <c r="K21" s="22">
        <f t="shared" si="1"/>
        <v>6.6899999999999995</v>
      </c>
      <c r="L21" s="22">
        <f t="shared" si="1"/>
        <v>6.709999999999999</v>
      </c>
      <c r="M21" s="22">
        <f t="shared" si="1"/>
        <v>6.689999999999999</v>
      </c>
      <c r="N21" s="22">
        <f t="shared" si="1"/>
        <v>6.699999999999999</v>
      </c>
      <c r="O21" s="22">
        <f t="shared" si="1"/>
        <v>6.699999999999999</v>
      </c>
      <c r="P21" s="22">
        <f t="shared" si="1"/>
        <v>6.6899999999999995</v>
      </c>
      <c r="Q21" s="22">
        <f t="shared" si="1"/>
        <v>6.69</v>
      </c>
      <c r="R21" s="22">
        <f t="shared" si="1"/>
        <v>6.67</v>
      </c>
      <c r="S21" s="22">
        <f t="shared" si="1"/>
        <v>6.749999999999999</v>
      </c>
      <c r="T21" s="22">
        <f t="shared" si="1"/>
        <v>6.7</v>
      </c>
      <c r="U21" s="22">
        <f t="shared" si="1"/>
        <v>6.709999999999999</v>
      </c>
      <c r="V21" s="22">
        <f t="shared" si="1"/>
        <v>6.709999999999999</v>
      </c>
      <c r="W21" s="22">
        <f t="shared" si="1"/>
        <v>6.78</v>
      </c>
      <c r="X21" s="22">
        <f t="shared" si="1"/>
        <v>6.730000000000001</v>
      </c>
      <c r="Y21" s="22">
        <f t="shared" si="1"/>
        <v>6.6899999999999995</v>
      </c>
      <c r="Z21" s="22">
        <f t="shared" si="1"/>
        <v>6.699999999999999</v>
      </c>
      <c r="AA21" s="22">
        <f t="shared" si="1"/>
        <v>6.739999999999999</v>
      </c>
      <c r="AB21" s="22">
        <f t="shared" si="1"/>
        <v>6.7299999999999995</v>
      </c>
      <c r="AC21" s="22">
        <f t="shared" si="1"/>
        <v>6.71</v>
      </c>
      <c r="AD21" s="22">
        <f t="shared" si="1"/>
        <v>6.72</v>
      </c>
      <c r="AE21" s="22">
        <f>AE14+AE15+AE16+AE17+AE18+AE19+AE20</f>
        <v>6.699999999999999</v>
      </c>
      <c r="AF21" s="22">
        <f>AF14+AF15+AF16+AF17+AF18+AF19+AF20</f>
        <v>6.760000000000001</v>
      </c>
      <c r="AG21" s="46"/>
    </row>
    <row r="22" spans="1:33" ht="15" customHeight="1" thickBot="1">
      <c r="A22" s="24"/>
      <c r="B22" s="24"/>
      <c r="C22" s="24" t="s">
        <v>13</v>
      </c>
      <c r="D22" s="25" t="s">
        <v>46</v>
      </c>
      <c r="E22" s="25" t="s">
        <v>110</v>
      </c>
      <c r="F22" s="26">
        <v>0.6</v>
      </c>
      <c r="G22" s="26">
        <v>0.6</v>
      </c>
      <c r="H22" s="26">
        <v>0.6</v>
      </c>
      <c r="I22" s="26">
        <v>0.6</v>
      </c>
      <c r="J22" s="26">
        <v>0.6</v>
      </c>
      <c r="K22" s="26">
        <v>0.6</v>
      </c>
      <c r="L22" s="26">
        <v>0.53</v>
      </c>
      <c r="M22" s="26">
        <v>0.5</v>
      </c>
      <c r="N22" s="26">
        <v>0.6</v>
      </c>
      <c r="O22" s="26">
        <v>0.59</v>
      </c>
      <c r="P22" s="26">
        <v>0.61</v>
      </c>
      <c r="Q22" s="26">
        <v>0.6</v>
      </c>
      <c r="R22" s="26">
        <v>0.6</v>
      </c>
      <c r="S22" s="26">
        <v>0.6</v>
      </c>
      <c r="T22" s="26">
        <v>0.6</v>
      </c>
      <c r="U22" s="26">
        <v>0.53</v>
      </c>
      <c r="V22" s="26">
        <v>0.5</v>
      </c>
      <c r="W22" s="26">
        <v>0.57</v>
      </c>
      <c r="X22" s="26">
        <v>0.6</v>
      </c>
      <c r="Y22" s="26">
        <v>0.6</v>
      </c>
      <c r="Z22" s="26">
        <v>0.6</v>
      </c>
      <c r="AA22" s="26">
        <v>0.6</v>
      </c>
      <c r="AB22" s="26">
        <v>0.6</v>
      </c>
      <c r="AC22" s="26">
        <v>0.51</v>
      </c>
      <c r="AD22" s="26">
        <v>0.65</v>
      </c>
      <c r="AE22" s="26">
        <v>0.55</v>
      </c>
      <c r="AF22" s="26">
        <v>0.58</v>
      </c>
      <c r="AG22" s="46"/>
    </row>
    <row r="23" spans="1:33" ht="15" customHeight="1" thickBot="1">
      <c r="A23" s="28"/>
      <c r="B23" s="28" t="s">
        <v>47</v>
      </c>
      <c r="C23" s="28" t="s">
        <v>17</v>
      </c>
      <c r="D23" s="25" t="s">
        <v>48</v>
      </c>
      <c r="E23" s="25" t="s">
        <v>49</v>
      </c>
      <c r="F23" s="26">
        <v>0.32</v>
      </c>
      <c r="G23" s="26">
        <v>0.3</v>
      </c>
      <c r="H23" s="26">
        <v>0.3</v>
      </c>
      <c r="I23" s="26">
        <v>0.3</v>
      </c>
      <c r="J23" s="26">
        <v>0.31</v>
      </c>
      <c r="K23" s="26">
        <v>0.31</v>
      </c>
      <c r="L23" s="26">
        <v>0.3</v>
      </c>
      <c r="M23" s="26">
        <v>0.3</v>
      </c>
      <c r="N23" s="26">
        <v>0.31</v>
      </c>
      <c r="O23" s="26">
        <v>0.31</v>
      </c>
      <c r="P23" s="26">
        <v>0.31</v>
      </c>
      <c r="Q23" s="26">
        <v>0.3</v>
      </c>
      <c r="R23" s="26">
        <v>0.35</v>
      </c>
      <c r="S23" s="26">
        <v>0.31</v>
      </c>
      <c r="T23" s="26">
        <v>0.31</v>
      </c>
      <c r="U23" s="26">
        <v>0.3</v>
      </c>
      <c r="V23" s="26">
        <v>0.3</v>
      </c>
      <c r="W23" s="26">
        <v>0.32</v>
      </c>
      <c r="X23" s="26">
        <v>0.31</v>
      </c>
      <c r="Y23" s="26">
        <v>0.31</v>
      </c>
      <c r="Z23" s="26">
        <v>0.31</v>
      </c>
      <c r="AA23" s="26">
        <v>0.3</v>
      </c>
      <c r="AB23" s="26">
        <v>0.3</v>
      </c>
      <c r="AC23" s="26">
        <v>0.3</v>
      </c>
      <c r="AD23" s="26">
        <v>0.35</v>
      </c>
      <c r="AE23" s="26">
        <v>0.31</v>
      </c>
      <c r="AF23" s="26">
        <v>0.32</v>
      </c>
      <c r="AG23" s="46"/>
    </row>
    <row r="24" spans="1:33" ht="15" customHeight="1" thickBot="1">
      <c r="A24" s="40">
        <v>103</v>
      </c>
      <c r="B24" s="28" t="s">
        <v>50</v>
      </c>
      <c r="C24" s="28" t="s">
        <v>21</v>
      </c>
      <c r="D24" s="25" t="s">
        <v>51</v>
      </c>
      <c r="E24" s="25" t="s">
        <v>109</v>
      </c>
      <c r="F24" s="26">
        <v>0.41</v>
      </c>
      <c r="G24" s="26">
        <v>0.45</v>
      </c>
      <c r="H24" s="26">
        <v>0.41</v>
      </c>
      <c r="I24" s="26">
        <v>0.41</v>
      </c>
      <c r="J24" s="26">
        <v>0.41</v>
      </c>
      <c r="K24" s="26">
        <v>0.46</v>
      </c>
      <c r="L24" s="26">
        <v>0.45</v>
      </c>
      <c r="M24" s="26">
        <v>0.46</v>
      </c>
      <c r="N24" s="26">
        <v>0.45</v>
      </c>
      <c r="O24" s="26">
        <v>0.45</v>
      </c>
      <c r="P24" s="26">
        <v>0.45</v>
      </c>
      <c r="Q24" s="26">
        <v>0.41</v>
      </c>
      <c r="R24" s="26">
        <v>0.42</v>
      </c>
      <c r="S24" s="26">
        <v>0.45</v>
      </c>
      <c r="T24" s="26">
        <v>0.45</v>
      </c>
      <c r="U24" s="26">
        <v>0.45</v>
      </c>
      <c r="V24" s="26">
        <v>0.41</v>
      </c>
      <c r="W24" s="26">
        <v>0.41</v>
      </c>
      <c r="X24" s="26">
        <v>0.45</v>
      </c>
      <c r="Y24" s="26">
        <v>0.46</v>
      </c>
      <c r="Z24" s="26">
        <v>0.45</v>
      </c>
      <c r="AA24" s="26">
        <v>0.45</v>
      </c>
      <c r="AB24" s="26">
        <v>0.42</v>
      </c>
      <c r="AC24" s="26">
        <v>0.41</v>
      </c>
      <c r="AD24" s="26">
        <v>0.42</v>
      </c>
      <c r="AE24" s="26">
        <v>0.45</v>
      </c>
      <c r="AF24" s="26">
        <v>0.43</v>
      </c>
      <c r="AG24" s="46"/>
    </row>
    <row r="25" spans="1:33" ht="15" customHeight="1" thickBot="1">
      <c r="A25" s="28"/>
      <c r="B25" s="28" t="s">
        <v>52</v>
      </c>
      <c r="C25" s="28" t="s">
        <v>25</v>
      </c>
      <c r="D25" s="25" t="s">
        <v>53</v>
      </c>
      <c r="E25" s="25" t="s">
        <v>56</v>
      </c>
      <c r="F25" s="26">
        <v>0.5</v>
      </c>
      <c r="G25" s="26">
        <v>0.5</v>
      </c>
      <c r="H25" s="26">
        <v>0.5</v>
      </c>
      <c r="I25" s="26">
        <v>0.32</v>
      </c>
      <c r="J25" s="26">
        <v>0.32</v>
      </c>
      <c r="K25" s="26">
        <v>0.35</v>
      </c>
      <c r="L25" s="26">
        <v>0.35</v>
      </c>
      <c r="M25" s="26">
        <v>0.32</v>
      </c>
      <c r="N25" s="26">
        <v>0.32</v>
      </c>
      <c r="O25" s="26">
        <v>0.35</v>
      </c>
      <c r="P25" s="26">
        <v>0.35</v>
      </c>
      <c r="Q25" s="26">
        <v>0.35</v>
      </c>
      <c r="R25" s="26">
        <v>0.5</v>
      </c>
      <c r="S25" s="26">
        <v>0.5</v>
      </c>
      <c r="T25" s="26">
        <v>0.5</v>
      </c>
      <c r="U25" s="26">
        <v>0.5</v>
      </c>
      <c r="V25" s="26">
        <v>0.35</v>
      </c>
      <c r="W25" s="26">
        <v>0.35</v>
      </c>
      <c r="X25" s="26">
        <v>0.32</v>
      </c>
      <c r="Y25" s="26">
        <v>0.32</v>
      </c>
      <c r="Z25" s="26">
        <v>0.32</v>
      </c>
      <c r="AA25" s="26">
        <v>0.5</v>
      </c>
      <c r="AB25" s="26">
        <v>0.35</v>
      </c>
      <c r="AC25" s="26">
        <v>0.35</v>
      </c>
      <c r="AD25" s="26">
        <v>0.5</v>
      </c>
      <c r="AE25" s="26">
        <v>0.5</v>
      </c>
      <c r="AF25" s="26">
        <v>0.35</v>
      </c>
      <c r="AG25" s="47"/>
    </row>
    <row r="26" spans="1:33" ht="15" customHeight="1" thickBot="1">
      <c r="A26" s="28"/>
      <c r="B26" s="28" t="s">
        <v>2</v>
      </c>
      <c r="C26" s="28" t="s">
        <v>28</v>
      </c>
      <c r="D26" s="25" t="s">
        <v>55</v>
      </c>
      <c r="E26" s="25" t="s">
        <v>54</v>
      </c>
      <c r="F26" s="26">
        <v>0.52</v>
      </c>
      <c r="G26" s="26">
        <v>0.5</v>
      </c>
      <c r="H26" s="26">
        <v>0.4</v>
      </c>
      <c r="I26" s="26">
        <v>0.4</v>
      </c>
      <c r="J26" s="26">
        <v>0.42</v>
      </c>
      <c r="K26" s="26">
        <v>0.52</v>
      </c>
      <c r="L26" s="26">
        <v>0.5</v>
      </c>
      <c r="M26" s="26">
        <v>0.4</v>
      </c>
      <c r="N26" s="26">
        <v>0.43</v>
      </c>
      <c r="O26" s="26">
        <v>0.42</v>
      </c>
      <c r="P26" s="26">
        <v>0.42</v>
      </c>
      <c r="Q26" s="26">
        <v>0.52</v>
      </c>
      <c r="R26" s="26">
        <v>0.54</v>
      </c>
      <c r="S26" s="26">
        <v>0.52</v>
      </c>
      <c r="T26" s="26">
        <v>0.5</v>
      </c>
      <c r="U26" s="26">
        <v>0.4</v>
      </c>
      <c r="V26" s="26">
        <v>0.6</v>
      </c>
      <c r="W26" s="26">
        <v>0.42</v>
      </c>
      <c r="X26" s="26">
        <v>0.52</v>
      </c>
      <c r="Y26" s="26">
        <v>0.5</v>
      </c>
      <c r="Z26" s="26">
        <v>0.4</v>
      </c>
      <c r="AA26" s="26">
        <v>0.41</v>
      </c>
      <c r="AB26" s="26">
        <v>0.52</v>
      </c>
      <c r="AC26" s="26">
        <v>0.5</v>
      </c>
      <c r="AD26" s="26">
        <v>0.55</v>
      </c>
      <c r="AE26" s="26">
        <v>0.45</v>
      </c>
      <c r="AF26" s="26">
        <v>0.42</v>
      </c>
      <c r="AG26" s="46"/>
    </row>
    <row r="27" spans="1:33" ht="15" customHeight="1" thickBot="1">
      <c r="A27" s="28"/>
      <c r="B27" s="31"/>
      <c r="C27" s="31" t="s">
        <v>112</v>
      </c>
      <c r="D27" s="25" t="s">
        <v>57</v>
      </c>
      <c r="E27" s="24" t="s">
        <v>100</v>
      </c>
      <c r="F27" s="29">
        <v>0.1</v>
      </c>
      <c r="G27" s="29">
        <v>0.1</v>
      </c>
      <c r="H27" s="29">
        <v>0.12</v>
      </c>
      <c r="I27" s="29">
        <v>0.1</v>
      </c>
      <c r="J27" s="29">
        <v>0.2</v>
      </c>
      <c r="K27" s="29">
        <v>0.12</v>
      </c>
      <c r="L27" s="29">
        <v>0.1</v>
      </c>
      <c r="M27" s="29">
        <v>0.1</v>
      </c>
      <c r="N27" s="29">
        <v>0.2</v>
      </c>
      <c r="O27" s="29">
        <v>0.2</v>
      </c>
      <c r="P27" s="29">
        <v>0.2</v>
      </c>
      <c r="Q27" s="29">
        <v>0.1</v>
      </c>
      <c r="R27" s="29">
        <v>0.1</v>
      </c>
      <c r="S27" s="29">
        <v>0.1</v>
      </c>
      <c r="T27" s="29">
        <v>0.1</v>
      </c>
      <c r="U27" s="29">
        <v>0.1</v>
      </c>
      <c r="V27" s="29">
        <v>0.2</v>
      </c>
      <c r="W27" s="29">
        <v>0.12</v>
      </c>
      <c r="X27" s="29">
        <v>0.1</v>
      </c>
      <c r="Y27" s="29">
        <v>0.2</v>
      </c>
      <c r="Z27" s="29">
        <v>0.1</v>
      </c>
      <c r="AA27" s="29">
        <v>0.1</v>
      </c>
      <c r="AB27" s="29">
        <v>0.2</v>
      </c>
      <c r="AC27" s="29">
        <v>0.1</v>
      </c>
      <c r="AD27" s="29">
        <v>0.12</v>
      </c>
      <c r="AE27" s="29">
        <v>0.1</v>
      </c>
      <c r="AF27" s="29">
        <v>0.15</v>
      </c>
      <c r="AG27" s="46"/>
    </row>
    <row r="28" spans="1:33" ht="15" customHeight="1" thickBot="1">
      <c r="A28" s="31"/>
      <c r="B28" s="20" t="s">
        <v>31</v>
      </c>
      <c r="C28" s="21"/>
      <c r="D28" s="21"/>
      <c r="E28" s="19"/>
      <c r="F28" s="22">
        <f aca="true" t="shared" si="2" ref="F28:AD28">F22+F23+F24+F25+F26+F27</f>
        <v>2.4499999999999997</v>
      </c>
      <c r="G28" s="22">
        <f t="shared" si="2"/>
        <v>2.4499999999999997</v>
      </c>
      <c r="H28" s="22">
        <f t="shared" si="2"/>
        <v>2.33</v>
      </c>
      <c r="I28" s="22">
        <f t="shared" si="2"/>
        <v>2.13</v>
      </c>
      <c r="J28" s="22">
        <f t="shared" si="2"/>
        <v>2.2600000000000002</v>
      </c>
      <c r="K28" s="22">
        <f t="shared" si="2"/>
        <v>2.36</v>
      </c>
      <c r="L28" s="22">
        <f t="shared" si="2"/>
        <v>2.23</v>
      </c>
      <c r="M28" s="22">
        <f t="shared" si="2"/>
        <v>2.08</v>
      </c>
      <c r="N28" s="22">
        <f t="shared" si="2"/>
        <v>2.31</v>
      </c>
      <c r="O28" s="22">
        <f t="shared" si="2"/>
        <v>2.32</v>
      </c>
      <c r="P28" s="22">
        <f t="shared" si="2"/>
        <v>2.34</v>
      </c>
      <c r="Q28" s="22">
        <f t="shared" si="2"/>
        <v>2.28</v>
      </c>
      <c r="R28" s="22">
        <f t="shared" si="2"/>
        <v>2.5100000000000002</v>
      </c>
      <c r="S28" s="22">
        <f t="shared" si="2"/>
        <v>2.48</v>
      </c>
      <c r="T28" s="22">
        <f t="shared" si="2"/>
        <v>2.46</v>
      </c>
      <c r="U28" s="22">
        <f t="shared" si="2"/>
        <v>2.2800000000000002</v>
      </c>
      <c r="V28" s="22">
        <f t="shared" si="2"/>
        <v>2.3600000000000003</v>
      </c>
      <c r="W28" s="22">
        <f t="shared" si="2"/>
        <v>2.19</v>
      </c>
      <c r="X28" s="22">
        <f t="shared" si="2"/>
        <v>2.3000000000000003</v>
      </c>
      <c r="Y28" s="22">
        <f t="shared" si="2"/>
        <v>2.39</v>
      </c>
      <c r="Z28" s="22">
        <f t="shared" si="2"/>
        <v>2.18</v>
      </c>
      <c r="AA28" s="22">
        <f t="shared" si="2"/>
        <v>2.36</v>
      </c>
      <c r="AB28" s="22">
        <f t="shared" si="2"/>
        <v>2.39</v>
      </c>
      <c r="AC28" s="22">
        <f t="shared" si="2"/>
        <v>2.17</v>
      </c>
      <c r="AD28" s="22">
        <f t="shared" si="2"/>
        <v>2.59</v>
      </c>
      <c r="AE28" s="22">
        <f>AE22+AE23+AE24+AE25+AE26+AE27</f>
        <v>2.3600000000000003</v>
      </c>
      <c r="AF28" s="22">
        <f>AF22+AF23+AF24+AF25+AF26+AF27</f>
        <v>2.2499999999999996</v>
      </c>
      <c r="AG28" s="46"/>
    </row>
    <row r="29" spans="1:33" ht="15" customHeight="1" thickBot="1">
      <c r="A29" s="28"/>
      <c r="B29" s="27" t="s">
        <v>63</v>
      </c>
      <c r="C29" s="24" t="s">
        <v>58</v>
      </c>
      <c r="D29" s="19" t="s">
        <v>60</v>
      </c>
      <c r="E29" s="25" t="s">
        <v>64</v>
      </c>
      <c r="F29" s="26">
        <v>0.8</v>
      </c>
      <c r="G29" s="26">
        <v>0.7</v>
      </c>
      <c r="H29" s="26">
        <v>0.65</v>
      </c>
      <c r="I29" s="26">
        <v>0.65</v>
      </c>
      <c r="J29" s="26">
        <v>0.6</v>
      </c>
      <c r="K29" s="26">
        <v>0.9</v>
      </c>
      <c r="L29" s="38">
        <v>0.8</v>
      </c>
      <c r="M29" s="29">
        <v>0.85</v>
      </c>
      <c r="N29" s="26">
        <v>1.6</v>
      </c>
      <c r="O29" s="26">
        <v>1.6</v>
      </c>
      <c r="P29" s="38">
        <v>2.1</v>
      </c>
      <c r="Q29" s="29">
        <v>1.2</v>
      </c>
      <c r="R29" s="26">
        <v>1.8</v>
      </c>
      <c r="S29" s="26">
        <v>1.9</v>
      </c>
      <c r="T29" s="38">
        <v>2.3</v>
      </c>
      <c r="U29" s="29">
        <v>1.5</v>
      </c>
      <c r="V29" s="26">
        <v>0.9</v>
      </c>
      <c r="W29" s="26">
        <v>1.5</v>
      </c>
      <c r="X29" s="38">
        <v>1.7</v>
      </c>
      <c r="Y29" s="29">
        <v>2.1</v>
      </c>
      <c r="Z29" s="29">
        <v>1.6</v>
      </c>
      <c r="AA29" s="29">
        <v>1.9</v>
      </c>
      <c r="AB29" s="26">
        <v>2.1</v>
      </c>
      <c r="AC29" s="26">
        <v>2.2</v>
      </c>
      <c r="AD29" s="26">
        <v>2.3</v>
      </c>
      <c r="AE29" s="29">
        <v>2.2</v>
      </c>
      <c r="AF29" s="26">
        <v>2.3</v>
      </c>
      <c r="AG29" s="46"/>
    </row>
    <row r="30" spans="1:33" ht="15" customHeight="1" thickBot="1">
      <c r="A30" s="28"/>
      <c r="B30" s="27" t="s">
        <v>65</v>
      </c>
      <c r="C30" s="28" t="s">
        <v>59</v>
      </c>
      <c r="D30" s="19" t="s">
        <v>66</v>
      </c>
      <c r="E30" s="34" t="s">
        <v>67</v>
      </c>
      <c r="F30" s="26">
        <v>0.89</v>
      </c>
      <c r="G30" s="26">
        <v>0.89</v>
      </c>
      <c r="H30" s="26">
        <v>0.89</v>
      </c>
      <c r="I30" s="26">
        <v>0.89</v>
      </c>
      <c r="J30" s="26">
        <v>0.89</v>
      </c>
      <c r="K30" s="26">
        <v>0.89</v>
      </c>
      <c r="L30" s="26">
        <v>0.89</v>
      </c>
      <c r="M30" s="26">
        <v>0.89</v>
      </c>
      <c r="N30" s="26">
        <v>0.89</v>
      </c>
      <c r="O30" s="26">
        <v>0.89</v>
      </c>
      <c r="P30" s="26">
        <v>0.6</v>
      </c>
      <c r="Q30" s="29">
        <v>0.5</v>
      </c>
      <c r="R30" s="26">
        <v>0.3</v>
      </c>
      <c r="S30" s="38">
        <v>0.3</v>
      </c>
      <c r="T30" s="26">
        <v>0.6</v>
      </c>
      <c r="U30" s="29">
        <v>0.3</v>
      </c>
      <c r="V30" s="26">
        <v>0.8</v>
      </c>
      <c r="W30" s="38">
        <v>0.7</v>
      </c>
      <c r="X30" s="26">
        <v>1.4</v>
      </c>
      <c r="Y30" s="29">
        <v>1.5</v>
      </c>
      <c r="Z30" s="26">
        <v>1.4</v>
      </c>
      <c r="AA30" s="38">
        <v>1.3</v>
      </c>
      <c r="AB30" s="26">
        <v>1</v>
      </c>
      <c r="AC30" s="29">
        <v>1.2</v>
      </c>
      <c r="AD30" s="26">
        <v>1</v>
      </c>
      <c r="AE30" s="29">
        <v>1.4</v>
      </c>
      <c r="AF30" s="26">
        <v>1.3</v>
      </c>
      <c r="AG30" s="46"/>
    </row>
    <row r="31" spans="1:33" ht="15" customHeight="1" thickBot="1">
      <c r="A31" s="28"/>
      <c r="B31" s="27" t="s">
        <v>68</v>
      </c>
      <c r="C31" s="28" t="s">
        <v>25</v>
      </c>
      <c r="D31" s="19" t="s">
        <v>69</v>
      </c>
      <c r="E31" s="25" t="s">
        <v>67</v>
      </c>
      <c r="F31" s="26">
        <v>0.85</v>
      </c>
      <c r="G31" s="26">
        <v>0.85</v>
      </c>
      <c r="H31" s="26">
        <v>0.9</v>
      </c>
      <c r="I31" s="26">
        <v>0.9</v>
      </c>
      <c r="J31" s="26">
        <v>0.85</v>
      </c>
      <c r="K31" s="26">
        <v>0.7</v>
      </c>
      <c r="L31" s="26">
        <v>0.85</v>
      </c>
      <c r="M31" s="26">
        <v>0.85</v>
      </c>
      <c r="N31" s="26">
        <v>1.2</v>
      </c>
      <c r="O31" s="26">
        <v>0.93</v>
      </c>
      <c r="P31" s="26">
        <v>0.91</v>
      </c>
      <c r="Q31" s="26">
        <v>0.87</v>
      </c>
      <c r="R31" s="26">
        <v>0.65</v>
      </c>
      <c r="S31" s="26">
        <v>0.84</v>
      </c>
      <c r="T31" s="26">
        <v>0.9</v>
      </c>
      <c r="U31" s="26">
        <v>0.85</v>
      </c>
      <c r="V31" s="26">
        <v>0.85</v>
      </c>
      <c r="W31" s="26">
        <v>0.85</v>
      </c>
      <c r="X31" s="26">
        <v>0.85</v>
      </c>
      <c r="Y31" s="26">
        <v>0.93</v>
      </c>
      <c r="Z31" s="26">
        <v>0.94</v>
      </c>
      <c r="AA31" s="26">
        <v>0.93</v>
      </c>
      <c r="AB31" s="26">
        <v>0.85</v>
      </c>
      <c r="AC31" s="26">
        <v>0.85</v>
      </c>
      <c r="AD31" s="26">
        <v>0.85</v>
      </c>
      <c r="AE31" s="26">
        <v>0.85</v>
      </c>
      <c r="AF31" s="26">
        <v>0.91</v>
      </c>
      <c r="AG31" s="46"/>
    </row>
    <row r="32" spans="1:33" ht="15" customHeight="1" thickBot="1">
      <c r="A32" s="28"/>
      <c r="B32" s="30" t="s">
        <v>0</v>
      </c>
      <c r="C32" s="28" t="s">
        <v>113</v>
      </c>
      <c r="D32" s="19" t="s">
        <v>55</v>
      </c>
      <c r="E32" s="25" t="s">
        <v>70</v>
      </c>
      <c r="F32" s="29">
        <v>0.6</v>
      </c>
      <c r="G32" s="29">
        <v>0.6</v>
      </c>
      <c r="H32" s="29">
        <v>0.6</v>
      </c>
      <c r="I32" s="29">
        <v>0.65</v>
      </c>
      <c r="J32" s="29">
        <v>0.7</v>
      </c>
      <c r="K32" s="29">
        <v>0.8</v>
      </c>
      <c r="L32" s="29">
        <v>0.85</v>
      </c>
      <c r="M32" s="29">
        <v>0.8</v>
      </c>
      <c r="N32" s="29">
        <v>1.3</v>
      </c>
      <c r="O32" s="29">
        <v>1.2</v>
      </c>
      <c r="P32" s="29">
        <v>1.2</v>
      </c>
      <c r="Q32" s="29">
        <v>1.1</v>
      </c>
      <c r="R32" s="29">
        <v>1.1</v>
      </c>
      <c r="S32" s="29">
        <v>1.1</v>
      </c>
      <c r="T32" s="29">
        <v>1</v>
      </c>
      <c r="U32" s="29">
        <v>0.9</v>
      </c>
      <c r="V32" s="29">
        <v>0.95</v>
      </c>
      <c r="W32" s="29">
        <v>0.92</v>
      </c>
      <c r="X32" s="29">
        <v>0.85</v>
      </c>
      <c r="Y32" s="29">
        <v>0.7</v>
      </c>
      <c r="Z32" s="29">
        <v>0.75</v>
      </c>
      <c r="AA32" s="29">
        <v>0.74</v>
      </c>
      <c r="AB32" s="29">
        <v>0.72</v>
      </c>
      <c r="AC32" s="29">
        <v>0.75</v>
      </c>
      <c r="AD32" s="29">
        <v>0.9</v>
      </c>
      <c r="AE32" s="29">
        <v>0.65</v>
      </c>
      <c r="AF32" s="29">
        <v>0.5</v>
      </c>
      <c r="AG32" s="46"/>
    </row>
    <row r="33" spans="1:33" ht="15" customHeight="1" thickBot="1">
      <c r="A33" s="28"/>
      <c r="B33" s="24" t="s">
        <v>71</v>
      </c>
      <c r="C33" s="28" t="s">
        <v>3</v>
      </c>
      <c r="D33" s="19" t="s">
        <v>72</v>
      </c>
      <c r="E33" s="25" t="s">
        <v>73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1.55</v>
      </c>
      <c r="T33" s="26">
        <v>1.55</v>
      </c>
      <c r="U33" s="26">
        <v>1.55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46"/>
    </row>
    <row r="34" spans="1:33" ht="15" customHeight="1" thickBot="1">
      <c r="A34" s="40">
        <v>105</v>
      </c>
      <c r="B34" s="28" t="s">
        <v>65</v>
      </c>
      <c r="C34" s="28"/>
      <c r="D34" s="19" t="s">
        <v>74</v>
      </c>
      <c r="E34" s="25" t="s">
        <v>75</v>
      </c>
      <c r="F34" s="26">
        <v>1.53</v>
      </c>
      <c r="G34" s="26">
        <v>1.53</v>
      </c>
      <c r="H34" s="26">
        <v>1.53</v>
      </c>
      <c r="I34" s="26">
        <v>1.53</v>
      </c>
      <c r="J34" s="26">
        <v>1.53</v>
      </c>
      <c r="K34" s="26">
        <v>1.53</v>
      </c>
      <c r="L34" s="26">
        <v>1.53</v>
      </c>
      <c r="M34" s="26">
        <v>1.53</v>
      </c>
      <c r="N34" s="26">
        <v>1.53</v>
      </c>
      <c r="O34" s="26">
        <v>1.53</v>
      </c>
      <c r="P34" s="26">
        <v>1.52</v>
      </c>
      <c r="Q34" s="26">
        <v>1.52</v>
      </c>
      <c r="R34" s="26">
        <v>1.52</v>
      </c>
      <c r="S34" s="26">
        <v>1.52</v>
      </c>
      <c r="T34" s="26">
        <v>1.52</v>
      </c>
      <c r="U34" s="26">
        <v>1.52</v>
      </c>
      <c r="V34" s="26">
        <v>1.52</v>
      </c>
      <c r="W34" s="26">
        <v>1.52</v>
      </c>
      <c r="X34" s="26">
        <v>1.52</v>
      </c>
      <c r="Y34" s="26">
        <v>1.52</v>
      </c>
      <c r="Z34" s="26">
        <v>1.52</v>
      </c>
      <c r="AA34" s="26">
        <v>1.52</v>
      </c>
      <c r="AB34" s="26">
        <v>1.52</v>
      </c>
      <c r="AC34" s="26">
        <v>1.52</v>
      </c>
      <c r="AD34" s="26">
        <v>1.52</v>
      </c>
      <c r="AE34" s="26">
        <v>1.52</v>
      </c>
      <c r="AF34" s="26">
        <v>1.52</v>
      </c>
      <c r="AG34" s="47"/>
    </row>
    <row r="35" spans="1:33" ht="15" customHeight="1" thickBot="1">
      <c r="A35" s="28"/>
      <c r="B35" s="28" t="s">
        <v>76</v>
      </c>
      <c r="C35" s="28"/>
      <c r="D35" s="19" t="s">
        <v>66</v>
      </c>
      <c r="E35" s="25" t="s">
        <v>77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46"/>
    </row>
    <row r="36" spans="1:33" ht="15" customHeight="1" thickBot="1">
      <c r="A36" s="28"/>
      <c r="B36" s="31"/>
      <c r="C36" s="28" t="s">
        <v>3</v>
      </c>
      <c r="D36" s="19" t="s">
        <v>78</v>
      </c>
      <c r="E36" s="25" t="s">
        <v>79</v>
      </c>
      <c r="F36" s="26">
        <v>1.53</v>
      </c>
      <c r="G36" s="26">
        <v>1.53</v>
      </c>
      <c r="H36" s="26">
        <v>1.53</v>
      </c>
      <c r="I36" s="26">
        <v>1.53</v>
      </c>
      <c r="J36" s="26">
        <v>1.53</v>
      </c>
      <c r="K36" s="26">
        <v>1.53</v>
      </c>
      <c r="L36" s="26">
        <v>1.53</v>
      </c>
      <c r="M36" s="26">
        <v>1.53</v>
      </c>
      <c r="N36" s="26">
        <v>0</v>
      </c>
      <c r="O36" s="26">
        <v>0</v>
      </c>
      <c r="P36" s="26">
        <v>1.55</v>
      </c>
      <c r="Q36" s="26">
        <v>1.55</v>
      </c>
      <c r="R36" s="26">
        <v>1.55</v>
      </c>
      <c r="S36" s="26">
        <v>1.55</v>
      </c>
      <c r="T36" s="26">
        <v>1.55</v>
      </c>
      <c r="U36" s="26">
        <v>1.55</v>
      </c>
      <c r="V36" s="26">
        <v>1.55</v>
      </c>
      <c r="W36" s="26">
        <v>1.55</v>
      </c>
      <c r="X36" s="26">
        <v>1.55</v>
      </c>
      <c r="Y36" s="26">
        <v>1.55</v>
      </c>
      <c r="Z36" s="26">
        <v>1.55</v>
      </c>
      <c r="AA36" s="26">
        <v>1.55</v>
      </c>
      <c r="AB36" s="26">
        <v>1.55</v>
      </c>
      <c r="AC36" s="26">
        <v>1.55</v>
      </c>
      <c r="AD36" s="26">
        <v>1.55</v>
      </c>
      <c r="AE36" s="26">
        <v>1.55</v>
      </c>
      <c r="AF36" s="26">
        <v>1.55</v>
      </c>
      <c r="AG36" s="46"/>
    </row>
    <row r="37" spans="1:33" ht="15" customHeight="1" thickBot="1">
      <c r="A37" s="28"/>
      <c r="B37" s="27" t="s">
        <v>80</v>
      </c>
      <c r="C37" s="28" t="s">
        <v>0</v>
      </c>
      <c r="D37" s="19" t="s">
        <v>81</v>
      </c>
      <c r="E37" s="25" t="s">
        <v>82</v>
      </c>
      <c r="F37" s="26">
        <v>1.55</v>
      </c>
      <c r="G37" s="26">
        <v>1.55</v>
      </c>
      <c r="H37" s="26">
        <v>1.55</v>
      </c>
      <c r="I37" s="26">
        <v>1.55</v>
      </c>
      <c r="J37" s="26">
        <v>1.55</v>
      </c>
      <c r="K37" s="26">
        <v>1.55</v>
      </c>
      <c r="L37" s="26">
        <v>1.55</v>
      </c>
      <c r="M37" s="26">
        <v>1.55</v>
      </c>
      <c r="N37" s="26">
        <v>1.55</v>
      </c>
      <c r="O37" s="26">
        <v>1.55</v>
      </c>
      <c r="P37" s="26">
        <v>1.55</v>
      </c>
      <c r="Q37" s="26">
        <v>1.55</v>
      </c>
      <c r="R37" s="26">
        <v>1.55</v>
      </c>
      <c r="S37" s="26">
        <v>1.55</v>
      </c>
      <c r="T37" s="26">
        <v>1.55</v>
      </c>
      <c r="U37" s="26">
        <v>1.55</v>
      </c>
      <c r="V37" s="26">
        <v>1.55</v>
      </c>
      <c r="W37" s="26">
        <v>1.55</v>
      </c>
      <c r="X37" s="26">
        <v>1.55</v>
      </c>
      <c r="Y37" s="26">
        <v>1.55</v>
      </c>
      <c r="Z37" s="26">
        <v>1.55</v>
      </c>
      <c r="AA37" s="26">
        <v>1.55</v>
      </c>
      <c r="AB37" s="26">
        <v>1.55</v>
      </c>
      <c r="AC37" s="26">
        <v>1.55</v>
      </c>
      <c r="AD37" s="26">
        <v>1.55</v>
      </c>
      <c r="AE37" s="26">
        <v>1.55</v>
      </c>
      <c r="AF37" s="26">
        <v>1.55</v>
      </c>
      <c r="AG37" s="46"/>
    </row>
    <row r="38" spans="1:33" ht="15" customHeight="1" thickBot="1">
      <c r="A38" s="28"/>
      <c r="B38" s="27" t="s">
        <v>65</v>
      </c>
      <c r="C38" s="28"/>
      <c r="D38" s="19" t="s">
        <v>78</v>
      </c>
      <c r="E38" s="25" t="s">
        <v>83</v>
      </c>
      <c r="F38" s="26">
        <v>1.5</v>
      </c>
      <c r="G38" s="26">
        <v>1.52</v>
      </c>
      <c r="H38" s="26">
        <v>1.52</v>
      </c>
      <c r="I38" s="26">
        <v>1.5</v>
      </c>
      <c r="J38" s="26">
        <v>1.5</v>
      </c>
      <c r="K38" s="26">
        <v>1.5</v>
      </c>
      <c r="L38" s="26">
        <v>1.53</v>
      </c>
      <c r="M38" s="26">
        <v>1.53</v>
      </c>
      <c r="N38" s="26">
        <v>1.53</v>
      </c>
      <c r="O38" s="26">
        <v>1.5</v>
      </c>
      <c r="P38" s="26">
        <v>1.5</v>
      </c>
      <c r="Q38" s="26">
        <v>1.5</v>
      </c>
      <c r="R38" s="26">
        <v>1.5</v>
      </c>
      <c r="S38" s="26">
        <v>1.5</v>
      </c>
      <c r="T38" s="26">
        <v>1.5</v>
      </c>
      <c r="U38" s="26">
        <v>1.5</v>
      </c>
      <c r="V38" s="26">
        <v>1.5</v>
      </c>
      <c r="W38" s="26">
        <v>1.52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46"/>
    </row>
    <row r="39" spans="1:33" ht="15" customHeight="1" thickBot="1">
      <c r="A39" s="28"/>
      <c r="B39" s="27" t="s">
        <v>68</v>
      </c>
      <c r="C39" s="28" t="s">
        <v>3</v>
      </c>
      <c r="D39" s="19" t="s">
        <v>66</v>
      </c>
      <c r="E39" s="25" t="s">
        <v>84</v>
      </c>
      <c r="F39" s="26">
        <v>1.5</v>
      </c>
      <c r="G39" s="26">
        <v>1.5</v>
      </c>
      <c r="H39" s="26">
        <v>1.5</v>
      </c>
      <c r="I39" s="26">
        <v>1.5</v>
      </c>
      <c r="J39" s="26">
        <v>1.5</v>
      </c>
      <c r="K39" s="26">
        <v>1.5</v>
      </c>
      <c r="L39" s="26">
        <v>1.5</v>
      </c>
      <c r="M39" s="26">
        <v>1.5</v>
      </c>
      <c r="N39" s="26">
        <v>1.5</v>
      </c>
      <c r="O39" s="26">
        <v>1.5</v>
      </c>
      <c r="P39" s="26">
        <v>1.5</v>
      </c>
      <c r="Q39" s="26">
        <v>1.5</v>
      </c>
      <c r="R39" s="26">
        <v>1.5</v>
      </c>
      <c r="S39" s="26">
        <v>1.5</v>
      </c>
      <c r="T39" s="26">
        <v>1.5</v>
      </c>
      <c r="U39" s="26">
        <v>1.5</v>
      </c>
      <c r="V39" s="26">
        <v>1.5</v>
      </c>
      <c r="W39" s="26">
        <v>1.52</v>
      </c>
      <c r="X39" s="26">
        <v>1.5</v>
      </c>
      <c r="Y39" s="26">
        <v>1.5</v>
      </c>
      <c r="Z39" s="26">
        <v>1.5</v>
      </c>
      <c r="AA39" s="26">
        <v>1.5</v>
      </c>
      <c r="AB39" s="26">
        <v>1.5</v>
      </c>
      <c r="AC39" s="26">
        <v>1.5</v>
      </c>
      <c r="AD39" s="26">
        <v>1.5</v>
      </c>
      <c r="AE39" s="26">
        <v>1.5</v>
      </c>
      <c r="AF39" s="26">
        <v>1.5</v>
      </c>
      <c r="AG39" s="46"/>
    </row>
    <row r="40" spans="1:33" ht="15" customHeight="1" thickBot="1">
      <c r="A40" s="28"/>
      <c r="B40" s="30" t="s">
        <v>0</v>
      </c>
      <c r="C40" s="31" t="s">
        <v>3</v>
      </c>
      <c r="D40" s="19" t="s">
        <v>85</v>
      </c>
      <c r="E40" s="25" t="s">
        <v>86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46"/>
    </row>
    <row r="41" spans="1:33" ht="15" customHeight="1" thickBot="1">
      <c r="A41" s="31"/>
      <c r="B41" s="35" t="s">
        <v>31</v>
      </c>
      <c r="C41" s="21"/>
      <c r="D41" s="21"/>
      <c r="E41" s="19"/>
      <c r="F41" s="43">
        <f>F29+F30+F31+F32+F33+F34+F35+F36+F37+F38+F39+F40</f>
        <v>10.75</v>
      </c>
      <c r="G41" s="22">
        <f aca="true" t="shared" si="3" ref="G41:AD41">G29+G30+G31+G32+G33+G34+G35+G36+G37+G38+G39+G40</f>
        <v>10.67</v>
      </c>
      <c r="H41" s="22">
        <f t="shared" si="3"/>
        <v>10.67</v>
      </c>
      <c r="I41" s="22">
        <f t="shared" si="3"/>
        <v>10.7</v>
      </c>
      <c r="J41" s="22">
        <f t="shared" si="3"/>
        <v>10.65</v>
      </c>
      <c r="K41" s="22">
        <f t="shared" si="3"/>
        <v>10.9</v>
      </c>
      <c r="L41" s="22">
        <f t="shared" si="3"/>
        <v>11.03</v>
      </c>
      <c r="M41" s="22">
        <f t="shared" si="3"/>
        <v>11.03</v>
      </c>
      <c r="N41" s="22">
        <f t="shared" si="3"/>
        <v>11.1</v>
      </c>
      <c r="O41" s="22">
        <f t="shared" si="3"/>
        <v>10.7</v>
      </c>
      <c r="P41" s="22">
        <f t="shared" si="3"/>
        <v>12.43</v>
      </c>
      <c r="Q41" s="22">
        <f t="shared" si="3"/>
        <v>11.29</v>
      </c>
      <c r="R41" s="22">
        <f t="shared" si="3"/>
        <v>11.47</v>
      </c>
      <c r="S41" s="22">
        <f t="shared" si="3"/>
        <v>13.31</v>
      </c>
      <c r="T41" s="22">
        <f t="shared" si="3"/>
        <v>13.97</v>
      </c>
      <c r="U41" s="22">
        <f t="shared" si="3"/>
        <v>12.72</v>
      </c>
      <c r="V41" s="22">
        <f t="shared" si="3"/>
        <v>11.12</v>
      </c>
      <c r="W41" s="22">
        <f t="shared" si="3"/>
        <v>11.629999999999999</v>
      </c>
      <c r="X41" s="22">
        <f t="shared" si="3"/>
        <v>10.92</v>
      </c>
      <c r="Y41" s="22">
        <f t="shared" si="3"/>
        <v>11.350000000000001</v>
      </c>
      <c r="Z41" s="22">
        <f t="shared" si="3"/>
        <v>10.809999999999999</v>
      </c>
      <c r="AA41" s="22">
        <f t="shared" si="3"/>
        <v>10.99</v>
      </c>
      <c r="AB41" s="22">
        <f t="shared" si="3"/>
        <v>10.79</v>
      </c>
      <c r="AC41" s="22">
        <f t="shared" si="3"/>
        <v>11.120000000000001</v>
      </c>
      <c r="AD41" s="22">
        <f t="shared" si="3"/>
        <v>11.170000000000002</v>
      </c>
      <c r="AE41" s="22">
        <f>AE29+AE30+AE31+AE32+AE33+AE34+AE35+AE36+AE37+AE38+AE39+AE40</f>
        <v>11.220000000000002</v>
      </c>
      <c r="AF41" s="22">
        <f>AF29+AF30+AF31+AF32+AF33+AF34+AF35+AF36+AF37+AF38+AF39+AF40</f>
        <v>11.13</v>
      </c>
      <c r="AG41" s="46"/>
    </row>
    <row r="42" spans="1:33" ht="15" customHeight="1" thickBot="1">
      <c r="A42" s="27"/>
      <c r="B42" s="24"/>
      <c r="C42" s="36" t="s">
        <v>3</v>
      </c>
      <c r="D42" s="19" t="s">
        <v>61</v>
      </c>
      <c r="E42" s="25" t="s">
        <v>87</v>
      </c>
      <c r="F42" s="29">
        <v>1.21</v>
      </c>
      <c r="G42" s="29">
        <v>1.21</v>
      </c>
      <c r="H42" s="29">
        <v>1.21</v>
      </c>
      <c r="I42" s="29">
        <v>1.21</v>
      </c>
      <c r="J42" s="29">
        <v>1.23</v>
      </c>
      <c r="K42" s="29">
        <v>1.23</v>
      </c>
      <c r="L42" s="29">
        <v>1.23</v>
      </c>
      <c r="M42" s="29">
        <v>1.23</v>
      </c>
      <c r="N42" s="29">
        <v>1.23</v>
      </c>
      <c r="O42" s="29">
        <v>1.23</v>
      </c>
      <c r="P42" s="29">
        <v>1.23</v>
      </c>
      <c r="Q42" s="29">
        <v>1.23</v>
      </c>
      <c r="R42" s="29">
        <v>1.23</v>
      </c>
      <c r="S42" s="29">
        <v>1.23</v>
      </c>
      <c r="T42" s="29">
        <v>1.23</v>
      </c>
      <c r="U42" s="29">
        <v>1.23</v>
      </c>
      <c r="V42" s="29">
        <v>1.23</v>
      </c>
      <c r="W42" s="29">
        <v>1.22</v>
      </c>
      <c r="X42" s="29">
        <v>1.2</v>
      </c>
      <c r="Y42" s="29">
        <v>1.2</v>
      </c>
      <c r="Z42" s="29">
        <v>1.21</v>
      </c>
      <c r="AA42" s="29">
        <v>1.21</v>
      </c>
      <c r="AB42" s="29">
        <v>1.2</v>
      </c>
      <c r="AC42" s="29">
        <v>1.2</v>
      </c>
      <c r="AD42" s="29">
        <v>1.21</v>
      </c>
      <c r="AE42" s="29">
        <v>1.22</v>
      </c>
      <c r="AF42" s="29">
        <v>1.2</v>
      </c>
      <c r="AG42" s="46"/>
    </row>
    <row r="43" spans="1:33" ht="15" customHeight="1" thickBot="1">
      <c r="A43" s="27"/>
      <c r="B43" s="28" t="s">
        <v>88</v>
      </c>
      <c r="C43" s="36" t="s">
        <v>89</v>
      </c>
      <c r="D43" s="19" t="s">
        <v>74</v>
      </c>
      <c r="E43" s="25" t="s">
        <v>90</v>
      </c>
      <c r="F43" s="26">
        <v>0.07</v>
      </c>
      <c r="G43" s="26">
        <v>0.07</v>
      </c>
      <c r="H43" s="26">
        <v>0.07</v>
      </c>
      <c r="I43" s="26">
        <v>0.07</v>
      </c>
      <c r="J43" s="26">
        <v>0.07</v>
      </c>
      <c r="K43" s="26">
        <v>0.07</v>
      </c>
      <c r="L43" s="26">
        <v>0.08</v>
      </c>
      <c r="M43" s="26">
        <v>0.06</v>
      </c>
      <c r="N43" s="26">
        <v>0.06</v>
      </c>
      <c r="O43" s="26">
        <v>0.07</v>
      </c>
      <c r="P43" s="26">
        <v>0.08</v>
      </c>
      <c r="Q43" s="26">
        <v>0.06</v>
      </c>
      <c r="R43" s="26">
        <v>0.06</v>
      </c>
      <c r="S43" s="26">
        <v>0.08</v>
      </c>
      <c r="T43" s="26">
        <v>0.07</v>
      </c>
      <c r="U43" s="26">
        <v>0.06</v>
      </c>
      <c r="V43" s="26">
        <v>0.06</v>
      </c>
      <c r="W43" s="26">
        <v>0.06</v>
      </c>
      <c r="X43" s="26">
        <v>0.06</v>
      </c>
      <c r="Y43" s="26">
        <v>0.07</v>
      </c>
      <c r="Z43" s="26">
        <v>0.08</v>
      </c>
      <c r="AA43" s="26">
        <v>0.06</v>
      </c>
      <c r="AB43" s="26">
        <v>0.08</v>
      </c>
      <c r="AC43" s="26">
        <v>0.07</v>
      </c>
      <c r="AD43" s="26">
        <v>0.07</v>
      </c>
      <c r="AE43" s="26">
        <v>0.06</v>
      </c>
      <c r="AF43" s="26">
        <v>0.07</v>
      </c>
      <c r="AG43" s="46"/>
    </row>
    <row r="44" spans="1:33" ht="15" customHeight="1" thickBot="1">
      <c r="A44" s="39">
        <v>222</v>
      </c>
      <c r="B44" s="28" t="s">
        <v>62</v>
      </c>
      <c r="C44" s="36" t="s">
        <v>91</v>
      </c>
      <c r="D44" s="19" t="s">
        <v>92</v>
      </c>
      <c r="E44" s="25" t="s">
        <v>93</v>
      </c>
      <c r="F44" s="26">
        <v>0.04</v>
      </c>
      <c r="G44" s="26">
        <v>0.04</v>
      </c>
      <c r="H44" s="26">
        <v>0.04</v>
      </c>
      <c r="I44" s="26">
        <v>0.06</v>
      </c>
      <c r="J44" s="26">
        <v>0.04</v>
      </c>
      <c r="K44" s="26">
        <v>0.04</v>
      </c>
      <c r="L44" s="26">
        <v>0.04</v>
      </c>
      <c r="M44" s="26">
        <v>0.06</v>
      </c>
      <c r="N44" s="26">
        <v>0.06</v>
      </c>
      <c r="O44" s="26">
        <v>0.04</v>
      </c>
      <c r="P44" s="26">
        <v>0.04</v>
      </c>
      <c r="Q44" s="26">
        <v>0.04</v>
      </c>
      <c r="R44" s="26">
        <v>0.06</v>
      </c>
      <c r="S44" s="26">
        <v>0.04</v>
      </c>
      <c r="T44" s="26">
        <v>0.04</v>
      </c>
      <c r="U44" s="26">
        <v>0.04</v>
      </c>
      <c r="V44" s="26">
        <v>0.04</v>
      </c>
      <c r="W44" s="26">
        <v>0.04</v>
      </c>
      <c r="X44" s="26">
        <v>0.04</v>
      </c>
      <c r="Y44" s="26">
        <v>0.04</v>
      </c>
      <c r="Z44" s="26">
        <v>0.04</v>
      </c>
      <c r="AA44" s="26">
        <v>0.04</v>
      </c>
      <c r="AB44" s="26">
        <v>0.04</v>
      </c>
      <c r="AC44" s="26">
        <v>0.04</v>
      </c>
      <c r="AD44" s="26">
        <v>0.04</v>
      </c>
      <c r="AE44" s="26">
        <v>0.04</v>
      </c>
      <c r="AF44" s="26">
        <v>0.04</v>
      </c>
      <c r="AG44" s="47"/>
    </row>
    <row r="45" spans="1:33" ht="15" customHeight="1" thickBot="1">
      <c r="A45" s="27"/>
      <c r="B45" s="28" t="s">
        <v>94</v>
      </c>
      <c r="C45" s="36" t="s">
        <v>3</v>
      </c>
      <c r="D45" s="19" t="s">
        <v>95</v>
      </c>
      <c r="E45" s="25" t="s">
        <v>96</v>
      </c>
      <c r="F45" s="26">
        <v>0.15</v>
      </c>
      <c r="G45" s="26">
        <v>0.15</v>
      </c>
      <c r="H45" s="26">
        <v>0.15</v>
      </c>
      <c r="I45" s="26">
        <v>0.15</v>
      </c>
      <c r="J45" s="26">
        <v>0.15</v>
      </c>
      <c r="K45" s="26">
        <v>0.16</v>
      </c>
      <c r="L45" s="26">
        <v>0.15</v>
      </c>
      <c r="M45" s="26">
        <v>0.15</v>
      </c>
      <c r="N45" s="26">
        <v>0.15</v>
      </c>
      <c r="O45" s="26">
        <v>0.13</v>
      </c>
      <c r="P45" s="26">
        <v>0.13</v>
      </c>
      <c r="Q45" s="26">
        <v>0.12</v>
      </c>
      <c r="R45" s="26">
        <v>0.12</v>
      </c>
      <c r="S45" s="26">
        <v>0.13</v>
      </c>
      <c r="T45" s="26">
        <v>0.15</v>
      </c>
      <c r="U45" s="26">
        <v>0.15</v>
      </c>
      <c r="V45" s="26">
        <v>0.15</v>
      </c>
      <c r="W45" s="26">
        <v>0.17</v>
      </c>
      <c r="X45" s="26">
        <v>0.15</v>
      </c>
      <c r="Y45" s="26">
        <v>0.15</v>
      </c>
      <c r="Z45" s="26">
        <v>0.15</v>
      </c>
      <c r="AA45" s="26">
        <v>0.15</v>
      </c>
      <c r="AB45" s="26">
        <v>0.15</v>
      </c>
      <c r="AC45" s="26">
        <v>0.17</v>
      </c>
      <c r="AD45" s="26">
        <v>0.15</v>
      </c>
      <c r="AE45" s="26">
        <v>0.16</v>
      </c>
      <c r="AF45" s="26">
        <v>0.14</v>
      </c>
      <c r="AG45" s="46"/>
    </row>
    <row r="46" spans="1:33" ht="15" customHeight="1" thickBot="1">
      <c r="A46" s="27"/>
      <c r="B46" s="31" t="s">
        <v>0</v>
      </c>
      <c r="C46" s="37" t="s">
        <v>3</v>
      </c>
      <c r="D46" s="19" t="s">
        <v>97</v>
      </c>
      <c r="E46" s="25" t="s">
        <v>98</v>
      </c>
      <c r="F46" s="29">
        <v>0.18</v>
      </c>
      <c r="G46" s="26">
        <v>0.17</v>
      </c>
      <c r="H46" s="26">
        <v>0.2</v>
      </c>
      <c r="I46" s="29">
        <v>0.15</v>
      </c>
      <c r="J46" s="29">
        <v>0.15</v>
      </c>
      <c r="K46" s="26">
        <v>0.19</v>
      </c>
      <c r="L46" s="26">
        <v>0.19</v>
      </c>
      <c r="M46" s="29">
        <v>0.26</v>
      </c>
      <c r="N46" s="29">
        <v>0.21</v>
      </c>
      <c r="O46" s="26">
        <v>0.25</v>
      </c>
      <c r="P46" s="26">
        <v>0.25</v>
      </c>
      <c r="Q46" s="29">
        <v>0.24</v>
      </c>
      <c r="R46" s="29">
        <v>0.27</v>
      </c>
      <c r="S46" s="26">
        <v>0.26</v>
      </c>
      <c r="T46" s="26">
        <v>0.22</v>
      </c>
      <c r="U46" s="29">
        <v>0.21</v>
      </c>
      <c r="V46" s="29">
        <v>0.22</v>
      </c>
      <c r="W46" s="26">
        <v>0.2</v>
      </c>
      <c r="X46" s="26">
        <v>0.22</v>
      </c>
      <c r="Y46" s="29">
        <v>0.25</v>
      </c>
      <c r="Z46" s="29">
        <v>0.23</v>
      </c>
      <c r="AA46" s="26">
        <v>0.21</v>
      </c>
      <c r="AB46" s="26">
        <v>0.2</v>
      </c>
      <c r="AC46" s="29">
        <v>0.2</v>
      </c>
      <c r="AD46" s="26">
        <v>0.18</v>
      </c>
      <c r="AE46" s="29">
        <v>0.15</v>
      </c>
      <c r="AF46" s="26">
        <v>0.22</v>
      </c>
      <c r="AG46" s="46"/>
    </row>
    <row r="47" spans="1:33" ht="15" customHeight="1" thickBot="1">
      <c r="A47" s="31"/>
      <c r="B47" s="20" t="s">
        <v>31</v>
      </c>
      <c r="C47" s="21"/>
      <c r="D47" s="21"/>
      <c r="E47" s="19"/>
      <c r="F47" s="22">
        <f aca="true" t="shared" si="4" ref="F47:AD47">F42+F43+F44+F45+F46</f>
        <v>1.65</v>
      </c>
      <c r="G47" s="22">
        <f t="shared" si="4"/>
        <v>1.64</v>
      </c>
      <c r="H47" s="22">
        <f t="shared" si="4"/>
        <v>1.67</v>
      </c>
      <c r="I47" s="22">
        <f t="shared" si="4"/>
        <v>1.64</v>
      </c>
      <c r="J47" s="22">
        <f t="shared" si="4"/>
        <v>1.64</v>
      </c>
      <c r="K47" s="22">
        <f t="shared" si="4"/>
        <v>1.69</v>
      </c>
      <c r="L47" s="22">
        <f t="shared" si="4"/>
        <v>1.69</v>
      </c>
      <c r="M47" s="22">
        <f t="shared" si="4"/>
        <v>1.76</v>
      </c>
      <c r="N47" s="22">
        <f t="shared" si="4"/>
        <v>1.71</v>
      </c>
      <c r="O47" s="22">
        <f t="shared" si="4"/>
        <v>1.7200000000000002</v>
      </c>
      <c r="P47" s="22">
        <f t="shared" si="4"/>
        <v>1.73</v>
      </c>
      <c r="Q47" s="22">
        <f t="shared" si="4"/>
        <v>1.6900000000000002</v>
      </c>
      <c r="R47" s="22">
        <f t="shared" si="4"/>
        <v>1.7400000000000002</v>
      </c>
      <c r="S47" s="22">
        <f t="shared" si="4"/>
        <v>1.74</v>
      </c>
      <c r="T47" s="22">
        <f t="shared" si="4"/>
        <v>1.71</v>
      </c>
      <c r="U47" s="22">
        <f t="shared" si="4"/>
        <v>1.69</v>
      </c>
      <c r="V47" s="22">
        <f t="shared" si="4"/>
        <v>1.7</v>
      </c>
      <c r="W47" s="22">
        <f t="shared" si="4"/>
        <v>1.69</v>
      </c>
      <c r="X47" s="22">
        <f t="shared" si="4"/>
        <v>1.67</v>
      </c>
      <c r="Y47" s="22">
        <f t="shared" si="4"/>
        <v>1.71</v>
      </c>
      <c r="Z47" s="22">
        <f t="shared" si="4"/>
        <v>1.71</v>
      </c>
      <c r="AA47" s="22">
        <f t="shared" si="4"/>
        <v>1.67</v>
      </c>
      <c r="AB47" s="22">
        <f t="shared" si="4"/>
        <v>1.67</v>
      </c>
      <c r="AC47" s="22">
        <f t="shared" si="4"/>
        <v>1.68</v>
      </c>
      <c r="AD47" s="22">
        <f t="shared" si="4"/>
        <v>1.65</v>
      </c>
      <c r="AE47" s="22">
        <f>AE42+AE43+AE44+AE45+AE46</f>
        <v>1.63</v>
      </c>
      <c r="AF47" s="22">
        <f>AF42+AF43+AF44+AF45+AF46</f>
        <v>1.6700000000000002</v>
      </c>
      <c r="AG47" s="46"/>
    </row>
    <row r="48" ht="15" customHeight="1"/>
    <row r="49" ht="15" customHeight="1"/>
    <row r="50" ht="15" customHeight="1"/>
    <row r="51" ht="15" customHeight="1"/>
    <row r="52" ht="15" customHeight="1"/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8.75">
      <c r="A54" s="17"/>
      <c r="B54" s="17"/>
      <c r="C54" s="44" t="s">
        <v>99</v>
      </c>
      <c r="D54" s="17"/>
      <c r="E54" s="17"/>
      <c r="F54" s="45" t="s">
        <v>107</v>
      </c>
      <c r="G54" s="17"/>
      <c r="H54" s="17"/>
      <c r="I54" s="17"/>
      <c r="J54" s="17"/>
    </row>
  </sheetData>
  <printOptions/>
  <pageMargins left="0.7874015748031497" right="0.1968503937007874" top="0.3937007874015748" bottom="0.3937007874015748" header="0.31496062992125984" footer="0.31496062992125984"/>
  <pageSetup horizontalDpi="300" verticalDpi="300" orientation="portrait" paperSize="9" scale="86" r:id="rId1"/>
  <colBreaks count="2" manualBreakCount="2">
    <brk id="9" max="53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2015-12-21T09:46:57Z</cp:lastPrinted>
  <dcterms:created xsi:type="dcterms:W3CDTF">2000-06-14T10:52:09Z</dcterms:created>
  <dcterms:modified xsi:type="dcterms:W3CDTF">2015-12-21T09:53:34Z</dcterms:modified>
  <cp:category/>
  <cp:version/>
  <cp:contentType/>
  <cp:contentStatus/>
</cp:coreProperties>
</file>