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tabRatio="680" activeTab="3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3.4" sheetId="12" r:id="rId12"/>
    <sheet name="3.5" sheetId="13" r:id="rId13"/>
    <sheet name="4.1" sheetId="14" r:id="rId14"/>
    <sheet name="4.2" sheetId="15" r:id="rId15"/>
    <sheet name="4.3" sheetId="16" r:id="rId16"/>
    <sheet name="4.4" sheetId="17" r:id="rId17"/>
    <sheet name="4.5" sheetId="18" r:id="rId18"/>
    <sheet name="4.6" sheetId="19" r:id="rId19"/>
    <sheet name="4.7" sheetId="20" r:id="rId20"/>
    <sheet name="4.8" sheetId="21" r:id="rId21"/>
    <sheet name="4.9" sheetId="22" r:id="rId22"/>
  </sheets>
  <definedNames>
    <definedName name="sub_17405" localSheetId="17">'4.5'!$A$1</definedName>
  </definedNames>
  <calcPr fullCalcOnLoad="1"/>
</workbook>
</file>

<file path=xl/sharedStrings.xml><?xml version="1.0" encoding="utf-8"?>
<sst xmlns="http://schemas.openxmlformats.org/spreadsheetml/2006/main" count="483" uniqueCount="259">
  <si>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</si>
  <si>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</si>
  <si>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</si>
  <si>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</si>
  <si>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</si>
  <si>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</si>
  <si>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</si>
  <si>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</si>
  <si>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</si>
  <si>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</si>
  <si>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</si>
  <si>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SAIDI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</si>
  <si>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1"/>
        <color indexed="8"/>
        <rFont val="Times New Roman"/>
        <family val="1"/>
      </rPr>
      <t>SAIFI</t>
    </r>
    <r>
      <rPr>
        <sz val="11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</si>
  <si>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SAIDI, план</t>
    </r>
    <r>
      <rPr>
        <sz val="11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</si>
  <si>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1"/>
        <color indexed="8"/>
        <rFont val="Times New Roman"/>
        <family val="1"/>
      </rPr>
      <t>SAIFI,план</t>
    </r>
    <r>
      <rPr>
        <sz val="11"/>
        <color indexed="8"/>
        <rFont val="Times New Roman"/>
        <family val="1"/>
      </rPr>
      <t>)</t>
    </r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</si>
  <si>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</si>
  <si>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</si>
  <si>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</si>
  <si>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</si>
  <si>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</si>
  <si>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</si>
  <si>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</si>
  <si>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</si>
  <si>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n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</si>
  <si>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</si>
  <si>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</si>
  <si>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</si>
  <si>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</si>
  <si>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</si>
  <si>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</si>
  <si>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</si>
  <si>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</si>
  <si>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</si>
  <si>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</si>
  <si>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</si>
  <si>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</si>
  <si>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</si>
  <si>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</si>
  <si>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</si>
  <si>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</si>
  <si>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</si>
  <si>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</si>
  <si>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</si>
  <si>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</si>
  <si>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</si>
  <si>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</si>
  <si>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</si>
  <si>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</si>
  <si>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</si>
  <si>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</si>
  <si>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</si>
  <si>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</si>
  <si>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</si>
  <si>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</si>
  <si>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</si>
  <si>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</si>
  <si>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</si>
  <si>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</si>
  <si>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</si>
  <si>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</si>
  <si>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</si>
  <si>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</si>
  <si>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</si>
  <si>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</si>
  <si>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</si>
  <si>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</si>
  <si>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</si>
  <si>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</si>
  <si>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</si>
  <si>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</si>
  <si>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</si>
  <si>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</si>
  <si>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</si>
  <si>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</si>
  <si>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</si>
  <si>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</si>
  <si>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</si>
  <si>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</si>
  <si>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</si>
  <si>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</si>
  <si>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</si>
  <si>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</si>
  <si>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</si>
  <si>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</si>
  <si>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</si>
  <si>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</si>
  <si>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</si>
  <si>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</si>
  <si>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</si>
  <si>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</si>
  <si>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</si>
  <si>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</si>
  <si>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</si>
  <si>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</si>
  <si>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</si>
  <si>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</si>
  <si>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</si>
  <si>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</si>
  <si>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</si>
  <si>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</si>
  <si>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</si>
  <si>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</si>
  <si>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</si>
  <si>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</si>
  <si>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</si>
  <si>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</si>
  <si>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</si>
  <si>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</si>
  <si>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</si>
  <si>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</si>
  <si>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</si>
  <si>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</si>
  <si>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</si>
  <si>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</si>
  <si>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</si>
  <si>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</si>
  <si>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</si>
  <si>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</si>
  <si>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</si>
  <si>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</si>
  <si>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</si>
  <si>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</si>
  <si>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</si>
  <si>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</si>
  <si>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</si>
  <si>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</si>
  <si>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</si>
  <si>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</si>
  <si>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</si>
  <si>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</si>
  <si>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</si>
  <si>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</si>
  <si>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</si>
  <si>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Обращения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</si>
  <si>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</si>
  <si>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</si>
  <si>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</si>
  <si>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</si>
  <si>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</si>
  <si>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</si>
  <si>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</si>
  <si>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</si>
  <si>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Выполненные мероприятия по результатам обращения</t>
  </si>
  <si>
    <t>Планируемые мероприятия по результатам обращения</t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</si>
  <si>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6"/>
        <color indexed="8"/>
        <rFont val="Times New Roman"/>
        <family val="1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</si>
  <si>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6"/>
        <color indexed="8"/>
        <rFont val="Times New Roman"/>
        <family val="1"/>
      </rPr>
      <t>SAIFI</t>
    </r>
    <r>
      <rPr>
        <sz val="16"/>
        <color indexed="8"/>
        <rFont val="Times New Roman"/>
        <family val="1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</si>
  <si>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</si>
  <si>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6"/>
        <color indexed="8"/>
        <rFont val="Times New Roman"/>
        <family val="1"/>
      </rPr>
      <t>SAIFI, план</t>
    </r>
  </si>
  <si>
    <t>Количество потребителей услуг сетевой организации</t>
  </si>
  <si>
    <t>Первая категория надежности</t>
  </si>
  <si>
    <t>Вторая категория надежности</t>
  </si>
  <si>
    <t>Третья категория надежности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</si>
  <si>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</si>
  <si>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</si>
  <si>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</si>
  <si>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</si>
  <si>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</si>
  <si>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</si>
  <si>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</si>
  <si>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</si>
  <si>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</si>
  <si>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</si>
  <si>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</si>
  <si>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</si>
  <si>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</si>
  <si>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</si>
  <si>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Материал опор</t>
  </si>
  <si>
    <t>Протяженность, км</t>
  </si>
  <si>
    <t>ВЛЭП</t>
  </si>
  <si>
    <t>110-150</t>
  </si>
  <si>
    <t>ж/бетон, металл</t>
  </si>
  <si>
    <t>1-20</t>
  </si>
  <si>
    <t>дерево на ж/б пасынках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</si>
  <si>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</si>
  <si>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</si>
  <si>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</si>
  <si>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</si>
  <si>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</si>
  <si>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</si>
  <si>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</si>
  <si>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</si>
  <si>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</si>
  <si>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</si>
  <si>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П/ст</t>
  </si>
  <si>
    <t>Силовой трансформатор или реактор (одно-или трехфазный), или вольтодобавочный трансформатор</t>
  </si>
  <si>
    <t>Ед.оборудования</t>
  </si>
  <si>
    <t>3 фазы</t>
  </si>
  <si>
    <t>Выключатель нагрузки</t>
  </si>
  <si>
    <t>Единица оборудования</t>
  </si>
  <si>
    <t>Статические конденсаторы</t>
  </si>
  <si>
    <t>Однотрансформаторная ТП, КТП</t>
  </si>
  <si>
    <t>ТП, КТП</t>
  </si>
  <si>
    <t>Двухтрансформаторная ТП, КТП</t>
  </si>
  <si>
    <t>1.4. Уровень физического износа объектов электросетевого хозяйства</t>
  </si>
  <si>
    <t>Уровень физического износа объектов</t>
  </si>
  <si>
    <t>нет</t>
  </si>
  <si>
    <t xml:space="preserve">номер телефона            </t>
  </si>
  <si>
    <t xml:space="preserve">             -</t>
  </si>
  <si>
    <t xml:space="preserve">единицы                  </t>
  </si>
  <si>
    <t xml:space="preserve">мин.                        </t>
  </si>
  <si>
    <t>35-60</t>
  </si>
  <si>
    <t>Масляный, вакуумный выключатель</t>
  </si>
  <si>
    <t xml:space="preserve">нет </t>
  </si>
  <si>
    <t>наименование мероприятия</t>
  </si>
  <si>
    <t>Подготовка и выдача сететвой организацией технических условий Заявителю (ТУ)</t>
  </si>
  <si>
    <t>Разработка сететй организацией проектной документации по строительству "последней мили"</t>
  </si>
  <si>
    <t>Выполнение ТУ сететвой организацией мероприятий, связанных со строительством "последней мили"</t>
  </si>
  <si>
    <t>3.1</t>
  </si>
  <si>
    <t>строительство воздушных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</si>
  <si>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</si>
  <si>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</si>
  <si>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</si>
  <si>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</si>
  <si>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</si>
  <si>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3.5</t>
  </si>
  <si>
    <t>строительство комплектных трансформаторных подстанций (КТП), распределительных трансформаторных подстанций  (РТП) с уровнем напряжения до 35кВ</t>
  </si>
  <si>
    <t>строительство центров питания, подстанций  уровнем напряжения 35кВ и выше (ПС)</t>
  </si>
  <si>
    <t xml:space="preserve">4. </t>
  </si>
  <si>
    <t>Проверка сетевой организацией выполнения Заявителем ТУ</t>
  </si>
  <si>
    <t xml:space="preserve">5. </t>
  </si>
  <si>
    <t>Участие в осмотре должностным лицом Ростехнадзора присоединяемых устройств Заявителя</t>
  </si>
  <si>
    <t xml:space="preserve">6. </t>
  </si>
  <si>
    <t>Фактические действия по присоединению и обеспечению работы Устройств в электрической сети</t>
  </si>
  <si>
    <t>Прочая информация для включения в отчет, касающаяся качества оказания услуг по передаче электрической энергии отсутствует</t>
  </si>
  <si>
    <t>Дополнительные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 не предусмотрены.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</si>
  <si>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</si>
  <si>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</si>
  <si>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</t>
  </si>
  <si>
    <t>Передача элетроэнергии населению не осуществляется.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</si>
  <si>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</si>
  <si>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</si>
  <si>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Мероприятия отсутствуют.</t>
  </si>
  <si>
    <t>4.9. Информация по обращениям потребителей.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</si>
  <si>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</si>
  <si>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</si>
  <si>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</si>
  <si>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</si>
  <si>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</si>
  <si>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Прочая информация отсутствует.</t>
  </si>
  <si>
    <t>2. Инвестиционные программы по увеличению трансформаторной мощности отсутствуют.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</si>
  <si>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</si>
  <si>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</si>
  <si>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</t>
  </si>
  <si>
    <t>Примечание</t>
  </si>
  <si>
    <t>Обращения, содержащие жалобы, отсутствуют</t>
  </si>
  <si>
    <t>Опросы не проводились.</t>
  </si>
  <si>
    <t>2018 г.</t>
  </si>
  <si>
    <t>ставки для расчета платы по каждому мероприятию (руб/за одно присоединение) без НДС</t>
  </si>
  <si>
    <t>ПАО "Гайский ГОК"</t>
  </si>
  <si>
    <t xml:space="preserve"> конд</t>
  </si>
  <si>
    <t>ЭЦ</t>
  </si>
  <si>
    <t>Мероприятия выполненные ПАО "Гайской ГОК" в целях совершенствования деятельности по технологическому присоединению в отчетном периоде отсутствуют.</t>
  </si>
  <si>
    <t xml:space="preserve">Ставки  расчета платы по каждому присоединению (руб/за одно присоединение) без НДС  за технологическое присоединение к </t>
  </si>
  <si>
    <t>6-42-19</t>
  </si>
  <si>
    <t>2019 г.</t>
  </si>
  <si>
    <t>3.5. Стоимость технологического присоединения к электрическим сетям территориальных сетевых  организаций на 2019 год утверждены Приказом Департамента по ценам и регулированию тарифов по Оренбургской области № 236-э/э от 18.12.2018.</t>
  </si>
  <si>
    <t>электрическим сетям ПАО"Гайский ГОК"энергопринимающих устройств заявителей на 2019 год.</t>
  </si>
  <si>
    <t>Мероприятия, выполненные сетевой организацией в целях повышения качества оказания услуг по передаче электрической энергии в 2019 г : заменен силовой тр-р №2 на КПП-1</t>
  </si>
  <si>
    <t>1. Невостребованная трансформаторная мощность - 3750 кВА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</si>
</sst>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6"/>
      <color indexed="8"/>
      <name val="Times New Roman"/>
      <family val="1"/>
    </font>
    <font>
      <vertAlign val="subscript"/>
      <sz val="16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left" wrapText="1"/>
    </xf>
    <xf numFmtId="0" fontId="51" fillId="0" borderId="12" xfId="0" applyFont="1" applyBorder="1" applyAlignment="1">
      <alignment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right" vertical="center"/>
    </xf>
    <xf numFmtId="0" fontId="51" fillId="0" borderId="12" xfId="0" applyNumberFormat="1" applyFont="1" applyBorder="1" applyAlignment="1">
      <alignment horizontal="left" vertical="center" wrapText="1"/>
    </xf>
    <xf numFmtId="0" fontId="51" fillId="0" borderId="12" xfId="0" applyFont="1" applyBorder="1" applyAlignment="1">
      <alignment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16" fontId="0" fillId="0" borderId="0" xfId="0" applyNumberForma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14" xfId="0" applyFont="1" applyBorder="1" applyAlignment="1">
      <alignment horizontal="left" vertical="center"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top"/>
    </xf>
    <xf numFmtId="0" fontId="55" fillId="0" borderId="12" xfId="0" applyFont="1" applyBorder="1" applyAlignment="1">
      <alignment horizontal="left" vertical="top" wrapText="1"/>
    </xf>
    <xf numFmtId="49" fontId="55" fillId="0" borderId="12" xfId="0" applyNumberFormat="1" applyFont="1" applyFill="1" applyBorder="1" applyAlignment="1">
      <alignment horizontal="center" vertical="top"/>
    </xf>
    <xf numFmtId="0" fontId="55" fillId="0" borderId="12" xfId="0" applyFont="1" applyBorder="1" applyAlignment="1">
      <alignment/>
    </xf>
    <xf numFmtId="49" fontId="55" fillId="0" borderId="12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right"/>
    </xf>
    <xf numFmtId="0" fontId="51" fillId="0" borderId="0" xfId="53" applyFont="1">
      <alignment/>
      <protection/>
    </xf>
    <xf numFmtId="0" fontId="54" fillId="0" borderId="15" xfId="53" applyFont="1" applyBorder="1" applyAlignment="1">
      <alignment horizontal="center"/>
      <protection/>
    </xf>
    <xf numFmtId="0" fontId="54" fillId="0" borderId="16" xfId="53" applyFont="1" applyBorder="1" applyAlignment="1">
      <alignment horizontal="center"/>
      <protection/>
    </xf>
    <xf numFmtId="49" fontId="51" fillId="0" borderId="17" xfId="53" applyNumberFormat="1" applyFont="1" applyBorder="1" applyAlignment="1">
      <alignment horizontal="center" wrapText="1"/>
      <protection/>
    </xf>
    <xf numFmtId="0" fontId="51" fillId="0" borderId="16" xfId="53" applyFont="1" applyBorder="1" applyAlignment="1">
      <alignment horizontal="center" wrapText="1"/>
      <protection/>
    </xf>
    <xf numFmtId="0" fontId="51" fillId="0" borderId="15" xfId="53" applyFont="1" applyBorder="1" applyAlignment="1">
      <alignment horizontal="center" vertical="top"/>
      <protection/>
    </xf>
    <xf numFmtId="49" fontId="51" fillId="0" borderId="16" xfId="53" applyNumberFormat="1" applyFont="1" applyBorder="1" applyAlignment="1">
      <alignment horizontal="center"/>
      <protection/>
    </xf>
    <xf numFmtId="0" fontId="51" fillId="0" borderId="16" xfId="53" applyFont="1" applyBorder="1" applyAlignment="1">
      <alignment horizontal="center"/>
      <protection/>
    </xf>
    <xf numFmtId="0" fontId="51" fillId="0" borderId="15" xfId="53" applyFont="1" applyBorder="1" applyAlignment="1">
      <alignment horizontal="center"/>
      <protection/>
    </xf>
    <xf numFmtId="0" fontId="54" fillId="0" borderId="0" xfId="53" applyFont="1" applyAlignment="1">
      <alignment horizontal="justify"/>
      <protection/>
    </xf>
    <xf numFmtId="0" fontId="0" fillId="0" borderId="0" xfId="53">
      <alignment/>
      <protection/>
    </xf>
    <xf numFmtId="0" fontId="54" fillId="0" borderId="0" xfId="53" applyFont="1">
      <alignment/>
      <protection/>
    </xf>
    <xf numFmtId="0" fontId="51" fillId="0" borderId="18" xfId="53" applyFont="1" applyBorder="1" applyAlignment="1">
      <alignment horizontal="center"/>
      <protection/>
    </xf>
    <xf numFmtId="0" fontId="51" fillId="0" borderId="19" xfId="53" applyFont="1" applyBorder="1" applyAlignment="1">
      <alignment horizontal="center"/>
      <protection/>
    </xf>
    <xf numFmtId="0" fontId="51" fillId="0" borderId="16" xfId="53" applyFont="1" applyBorder="1" applyAlignment="1">
      <alignment horizontal="center" vertical="top" wrapText="1"/>
      <protection/>
    </xf>
    <xf numFmtId="49" fontId="51" fillId="0" borderId="16" xfId="53" applyNumberFormat="1" applyFont="1" applyBorder="1" applyAlignment="1">
      <alignment horizontal="center" wrapText="1"/>
      <protection/>
    </xf>
    <xf numFmtId="0" fontId="51" fillId="0" borderId="17" xfId="53" applyFont="1" applyBorder="1" applyAlignment="1">
      <alignment horizontal="center" wrapText="1"/>
      <protection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8" xfId="53" applyFont="1" applyBorder="1" applyAlignment="1">
      <alignment horizontal="center" wrapText="1"/>
      <protection/>
    </xf>
    <xf numFmtId="0" fontId="51" fillId="0" borderId="18" xfId="53" applyFont="1" applyBorder="1" applyAlignment="1">
      <alignment horizontal="center" vertical="top"/>
      <protection/>
    </xf>
    <xf numFmtId="49" fontId="51" fillId="0" borderId="19" xfId="53" applyNumberFormat="1" applyFont="1" applyBorder="1" applyAlignment="1">
      <alignment horizontal="center"/>
      <protection/>
    </xf>
    <xf numFmtId="0" fontId="51" fillId="0" borderId="0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justify" vertical="top"/>
    </xf>
    <xf numFmtId="0" fontId="54" fillId="0" borderId="12" xfId="0" applyFont="1" applyBorder="1" applyAlignment="1">
      <alignment/>
    </xf>
    <xf numFmtId="0" fontId="56" fillId="0" borderId="0" xfId="0" applyFont="1" applyAlignment="1">
      <alignment/>
    </xf>
    <xf numFmtId="0" fontId="55" fillId="0" borderId="14" xfId="0" applyFont="1" applyBorder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NumberFormat="1" applyFont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0" fontId="54" fillId="0" borderId="21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0" fontId="54" fillId="0" borderId="12" xfId="0" applyFont="1" applyBorder="1" applyAlignment="1">
      <alignment wrapText="1"/>
    </xf>
    <xf numFmtId="49" fontId="54" fillId="0" borderId="12" xfId="0" applyNumberFormat="1" applyFont="1" applyBorder="1" applyAlignment="1">
      <alignment/>
    </xf>
    <xf numFmtId="2" fontId="54" fillId="0" borderId="13" xfId="0" applyNumberFormat="1" applyFont="1" applyBorder="1" applyAlignment="1">
      <alignment/>
    </xf>
    <xf numFmtId="0" fontId="54" fillId="0" borderId="13" xfId="0" applyFont="1" applyBorder="1" applyAlignment="1">
      <alignment wrapText="1"/>
    </xf>
    <xf numFmtId="0" fontId="54" fillId="0" borderId="13" xfId="0" applyFont="1" applyBorder="1" applyAlignment="1">
      <alignment/>
    </xf>
    <xf numFmtId="0" fontId="57" fillId="0" borderId="0" xfId="0" applyNumberFormat="1" applyFont="1" applyFill="1" applyBorder="1" applyAlignment="1">
      <alignment vertical="center" wrapText="1"/>
    </xf>
    <xf numFmtId="0" fontId="55" fillId="0" borderId="12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center"/>
    </xf>
    <xf numFmtId="9" fontId="55" fillId="0" borderId="12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vertical="center" textRotation="180" wrapText="1"/>
    </xf>
    <xf numFmtId="0" fontId="55" fillId="0" borderId="0" xfId="0" applyFont="1" applyAlignment="1">
      <alignment/>
    </xf>
    <xf numFmtId="49" fontId="51" fillId="0" borderId="0" xfId="0" applyNumberFormat="1" applyFont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1" fillId="0" borderId="22" xfId="53" applyFont="1" applyBorder="1" applyAlignment="1">
      <alignment horizontal="center" wrapText="1"/>
      <protection/>
    </xf>
    <xf numFmtId="0" fontId="51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72" fontId="51" fillId="0" borderId="12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1" fontId="55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7" xfId="53" applyFont="1" applyBorder="1" applyAlignment="1">
      <alignment horizontal="center" vertical="center" wrapText="1"/>
      <protection/>
    </xf>
    <xf numFmtId="0" fontId="51" fillId="0" borderId="23" xfId="53" applyFont="1" applyBorder="1" applyAlignment="1">
      <alignment horizontal="center" vertical="center" wrapText="1"/>
      <protection/>
    </xf>
    <xf numFmtId="0" fontId="51" fillId="0" borderId="24" xfId="53" applyFont="1" applyBorder="1" applyAlignment="1">
      <alignment horizontal="center" vertical="center" wrapText="1"/>
      <protection/>
    </xf>
    <xf numFmtId="0" fontId="51" fillId="0" borderId="19" xfId="53" applyFont="1" applyBorder="1" applyAlignment="1">
      <alignment horizontal="center" vertical="center"/>
      <protection/>
    </xf>
    <xf numFmtId="49" fontId="51" fillId="0" borderId="16" xfId="53" applyNumberFormat="1" applyFont="1" applyBorder="1" applyAlignment="1">
      <alignment horizontal="center" vertical="center" wrapText="1"/>
      <protection/>
    </xf>
    <xf numFmtId="0" fontId="51" fillId="0" borderId="16" xfId="53" applyFont="1" applyBorder="1" applyAlignment="1">
      <alignment horizontal="center" vertical="center"/>
      <protection/>
    </xf>
    <xf numFmtId="0" fontId="51" fillId="0" borderId="15" xfId="53" applyFont="1" applyBorder="1" applyAlignment="1">
      <alignment horizontal="center" vertical="center" wrapText="1"/>
      <protection/>
    </xf>
    <xf numFmtId="0" fontId="51" fillId="0" borderId="16" xfId="53" applyFont="1" applyBorder="1" applyAlignment="1">
      <alignment horizontal="center" vertical="center" wrapText="1"/>
      <protection/>
    </xf>
    <xf numFmtId="49" fontId="51" fillId="0" borderId="17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" fontId="55" fillId="0" borderId="12" xfId="0" applyNumberFormat="1" applyFont="1" applyFill="1" applyBorder="1" applyAlignment="1">
      <alignment horizontal="center" vertical="center"/>
    </xf>
    <xf numFmtId="9" fontId="55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2" xfId="0" applyFont="1" applyBorder="1" applyAlignment="1">
      <alignment horizontal="center" vertical="top"/>
    </xf>
    <xf numFmtId="0" fontId="51" fillId="0" borderId="20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/>
    </xf>
    <xf numFmtId="0" fontId="51" fillId="0" borderId="24" xfId="53" applyFont="1" applyBorder="1" applyAlignment="1">
      <alignment horizontal="center" vertical="center" wrapText="1"/>
      <protection/>
    </xf>
    <xf numFmtId="0" fontId="51" fillId="0" borderId="26" xfId="53" applyFont="1" applyBorder="1" applyAlignment="1">
      <alignment horizontal="center" vertical="center" wrapText="1"/>
      <protection/>
    </xf>
    <xf numFmtId="0" fontId="51" fillId="0" borderId="15" xfId="53" applyFont="1" applyBorder="1" applyAlignment="1">
      <alignment horizontal="center" vertical="center" wrapText="1"/>
      <protection/>
    </xf>
    <xf numFmtId="49" fontId="51" fillId="0" borderId="24" xfId="53" applyNumberFormat="1" applyFont="1" applyBorder="1" applyAlignment="1">
      <alignment horizontal="center" vertical="center" wrapText="1"/>
      <protection/>
    </xf>
    <xf numFmtId="49" fontId="51" fillId="0" borderId="26" xfId="53" applyNumberFormat="1" applyFont="1" applyBorder="1" applyAlignment="1">
      <alignment horizontal="center" vertical="center" wrapText="1"/>
      <protection/>
    </xf>
    <xf numFmtId="49" fontId="51" fillId="0" borderId="15" xfId="53" applyNumberFormat="1" applyFont="1" applyBorder="1" applyAlignment="1">
      <alignment horizontal="center" vertical="center" wrapText="1"/>
      <protection/>
    </xf>
    <xf numFmtId="0" fontId="51" fillId="0" borderId="22" xfId="53" applyFont="1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/>
      <protection/>
    </xf>
    <xf numFmtId="0" fontId="0" fillId="0" borderId="27" xfId="53" applyBorder="1" applyAlignment="1">
      <alignment horizontal="center" vertical="center"/>
      <protection/>
    </xf>
    <xf numFmtId="0" fontId="0" fillId="0" borderId="28" xfId="53" applyBorder="1" applyAlignment="1">
      <alignment horizontal="center" wrapText="1"/>
      <protection/>
    </xf>
    <xf numFmtId="0" fontId="0" fillId="0" borderId="29" xfId="53" applyBorder="1" applyAlignment="1">
      <alignment horizontal="center" wrapText="1"/>
      <protection/>
    </xf>
    <xf numFmtId="0" fontId="0" fillId="0" borderId="30" xfId="53" applyBorder="1" applyAlignment="1">
      <alignment horizontal="center" wrapText="1"/>
      <protection/>
    </xf>
    <xf numFmtId="0" fontId="0" fillId="0" borderId="31" xfId="53" applyBorder="1" applyAlignment="1">
      <alignment horizontal="center" wrapText="1"/>
      <protection/>
    </xf>
    <xf numFmtId="0" fontId="0" fillId="0" borderId="32" xfId="53" applyBorder="1" applyAlignment="1">
      <alignment horizontal="center" wrapText="1"/>
      <protection/>
    </xf>
    <xf numFmtId="0" fontId="0" fillId="0" borderId="16" xfId="53" applyBorder="1" applyAlignment="1">
      <alignment horizontal="center" wrapText="1"/>
      <protection/>
    </xf>
    <xf numFmtId="0" fontId="51" fillId="0" borderId="22" xfId="53" applyFont="1" applyBorder="1" applyAlignment="1">
      <alignment horizontal="center" vertical="center"/>
      <protection/>
    </xf>
    <xf numFmtId="0" fontId="51" fillId="0" borderId="15" xfId="53" applyFont="1" applyBorder="1" applyAlignment="1">
      <alignment horizontal="center" vertical="center"/>
      <protection/>
    </xf>
    <xf numFmtId="0" fontId="51" fillId="0" borderId="27" xfId="53" applyFont="1" applyBorder="1" applyAlignment="1">
      <alignment horizontal="center" vertical="center" wrapText="1"/>
      <protection/>
    </xf>
    <xf numFmtId="49" fontId="51" fillId="0" borderId="27" xfId="53" applyNumberFormat="1" applyFont="1" applyBorder="1" applyAlignment="1">
      <alignment horizontal="center" vertical="center" wrapText="1"/>
      <protection/>
    </xf>
    <xf numFmtId="49" fontId="51" fillId="0" borderId="22" xfId="53" applyNumberFormat="1" applyFont="1" applyBorder="1" applyAlignment="1">
      <alignment horizontal="center" vertical="center" wrapText="1"/>
      <protection/>
    </xf>
    <xf numFmtId="0" fontId="0" fillId="0" borderId="15" xfId="53" applyBorder="1" applyAlignment="1">
      <alignment vertical="center"/>
      <protection/>
    </xf>
    <xf numFmtId="0" fontId="0" fillId="0" borderId="27" xfId="53" applyBorder="1" applyAlignment="1">
      <alignment vertical="center"/>
      <protection/>
    </xf>
    <xf numFmtId="49" fontId="0" fillId="0" borderId="27" xfId="53" applyNumberFormat="1" applyBorder="1" applyAlignment="1">
      <alignment vertical="center"/>
      <protection/>
    </xf>
    <xf numFmtId="0" fontId="51" fillId="0" borderId="26" xfId="53" applyFont="1" applyBorder="1" applyAlignment="1">
      <alignment horizontal="center" vertical="center"/>
      <protection/>
    </xf>
    <xf numFmtId="0" fontId="51" fillId="0" borderId="22" xfId="53" applyFont="1" applyBorder="1" applyAlignment="1">
      <alignment horizontal="center" vertical="top" wrapText="1"/>
      <protection/>
    </xf>
    <xf numFmtId="0" fontId="0" fillId="0" borderId="26" xfId="53" applyBorder="1">
      <alignment/>
      <protection/>
    </xf>
    <xf numFmtId="0" fontId="0" fillId="0" borderId="15" xfId="53" applyBorder="1">
      <alignment/>
      <protection/>
    </xf>
    <xf numFmtId="0" fontId="0" fillId="0" borderId="26" xfId="53" applyBorder="1" applyAlignment="1">
      <alignment vertical="center"/>
      <protection/>
    </xf>
    <xf numFmtId="49" fontId="0" fillId="0" borderId="15" xfId="53" applyNumberFormat="1" applyBorder="1" applyAlignment="1">
      <alignment vertical="center"/>
      <protection/>
    </xf>
    <xf numFmtId="0" fontId="0" fillId="0" borderId="33" xfId="53" applyBorder="1" applyAlignment="1">
      <alignment horizontal="center" wrapText="1"/>
      <protection/>
    </xf>
    <xf numFmtId="0" fontId="0" fillId="0" borderId="34" xfId="53" applyBorder="1" applyAlignment="1">
      <alignment horizontal="center" wrapText="1"/>
      <protection/>
    </xf>
    <xf numFmtId="0" fontId="0" fillId="0" borderId="19" xfId="53" applyBorder="1" applyAlignment="1">
      <alignment horizontal="center" wrapText="1"/>
      <protection/>
    </xf>
    <xf numFmtId="0" fontId="54" fillId="0" borderId="0" xfId="53" applyFont="1" applyAlignment="1">
      <alignment wrapText="1"/>
      <protection/>
    </xf>
    <xf numFmtId="0" fontId="54" fillId="0" borderId="22" xfId="53" applyFont="1" applyBorder="1" applyAlignment="1">
      <alignment horizontal="center" vertical="center" wrapText="1"/>
      <protection/>
    </xf>
    <xf numFmtId="49" fontId="0" fillId="0" borderId="26" xfId="53" applyNumberFormat="1" applyBorder="1" applyAlignment="1">
      <alignment vertical="center"/>
      <protection/>
    </xf>
    <xf numFmtId="0" fontId="51" fillId="0" borderId="22" xfId="53" applyFont="1" applyBorder="1" applyAlignment="1">
      <alignment horizontal="center" wrapText="1"/>
      <protection/>
    </xf>
    <xf numFmtId="0" fontId="0" fillId="0" borderId="33" xfId="53" applyFont="1" applyBorder="1" applyAlignment="1">
      <alignment horizontal="left" wrapText="1"/>
      <protection/>
    </xf>
    <xf numFmtId="0" fontId="0" fillId="0" borderId="34" xfId="53" applyFont="1" applyBorder="1" applyAlignment="1">
      <alignment horizontal="left" wrapText="1"/>
      <protection/>
    </xf>
    <xf numFmtId="0" fontId="0" fillId="0" borderId="19" xfId="53" applyFont="1" applyBorder="1" applyAlignment="1">
      <alignment horizontal="left" wrapText="1"/>
      <protection/>
    </xf>
    <xf numFmtId="0" fontId="54" fillId="0" borderId="33" xfId="53" applyFont="1" applyBorder="1" applyAlignment="1">
      <alignment horizontal="center" vertical="center" wrapText="1"/>
      <protection/>
    </xf>
    <xf numFmtId="0" fontId="54" fillId="0" borderId="34" xfId="53" applyFont="1" applyBorder="1" applyAlignment="1">
      <alignment horizontal="center" vertical="center" wrapText="1"/>
      <protection/>
    </xf>
    <xf numFmtId="0" fontId="54" fillId="0" borderId="19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wrapText="1"/>
      <protection/>
    </xf>
    <xf numFmtId="0" fontId="0" fillId="0" borderId="34" xfId="53" applyFont="1" applyBorder="1" applyAlignment="1">
      <alignment horizontal="center" wrapText="1"/>
      <protection/>
    </xf>
    <xf numFmtId="0" fontId="0" fillId="0" borderId="19" xfId="53" applyFont="1" applyBorder="1" applyAlignment="1">
      <alignment horizontal="center" wrapText="1"/>
      <protection/>
    </xf>
    <xf numFmtId="0" fontId="57" fillId="0" borderId="0" xfId="0" applyFont="1" applyFill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1" fillId="0" borderId="21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7" fillId="0" borderId="0" xfId="0" applyNumberFormat="1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top"/>
    </xf>
    <xf numFmtId="0" fontId="55" fillId="0" borderId="12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top"/>
    </xf>
    <xf numFmtId="0" fontId="55" fillId="0" borderId="13" xfId="0" applyFont="1" applyBorder="1" applyAlignment="1">
      <alignment horizontal="center"/>
    </xf>
    <xf numFmtId="0" fontId="55" fillId="0" borderId="12" xfId="0" applyFont="1" applyBorder="1" applyAlignment="1">
      <alignment vertical="top"/>
    </xf>
    <xf numFmtId="0" fontId="55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9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justify"/>
    </xf>
    <xf numFmtId="0" fontId="55" fillId="0" borderId="12" xfId="0" applyFont="1" applyBorder="1" applyAlignment="1">
      <alignment horizontal="center" vertical="top" textRotation="180" wrapText="1"/>
    </xf>
    <xf numFmtId="0" fontId="55" fillId="0" borderId="12" xfId="0" applyFont="1" applyBorder="1" applyAlignment="1">
      <alignment vertical="top" textRotation="180"/>
    </xf>
    <xf numFmtId="0" fontId="5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/>
    </xf>
    <xf numFmtId="172" fontId="5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/>
    </xf>
    <xf numFmtId="0" fontId="5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9.140625" style="18" customWidth="1"/>
    <col min="2" max="2" width="29.140625" style="18" bestFit="1" customWidth="1"/>
    <col min="3" max="4" width="9.140625" style="18" customWidth="1"/>
    <col min="5" max="5" width="33.7109375" style="18" customWidth="1"/>
    <col min="6" max="6" width="3.421875" style="18" customWidth="1"/>
    <col min="7" max="7" width="3.57421875" style="18" customWidth="1"/>
    <col min="8" max="16384" width="9.140625" style="18" customWidth="1"/>
  </cols>
  <sheetData>
    <row r="1" spans="1:5" ht="15">
      <c r="A1" s="151" t="s">
        <v>248</v>
      </c>
      <c r="B1" s="151"/>
      <c r="C1" s="151"/>
      <c r="D1" s="151"/>
      <c r="E1" s="151"/>
    </row>
    <row r="2" spans="1:5" ht="65.25" customHeight="1">
      <c r="A2" s="150" t="s">
        <v>240</v>
      </c>
      <c r="B2" s="150"/>
      <c r="C2" s="150"/>
      <c r="D2" s="150"/>
      <c r="E2" s="150"/>
    </row>
    <row r="3" ht="15">
      <c r="A3" s="89"/>
    </row>
    <row r="4" spans="1:5" ht="15">
      <c r="A4" s="144" t="s">
        <v>7</v>
      </c>
      <c r="B4" s="145" t="s">
        <v>0</v>
      </c>
      <c r="C4" s="147" t="s">
        <v>1</v>
      </c>
      <c r="D4" s="148"/>
      <c r="E4" s="149"/>
    </row>
    <row r="5" spans="1:5" ht="52.5" customHeight="1">
      <c r="A5" s="144"/>
      <c r="B5" s="146"/>
      <c r="C5" s="111" t="s">
        <v>246</v>
      </c>
      <c r="D5" s="45" t="s">
        <v>254</v>
      </c>
      <c r="E5" s="23" t="s">
        <v>2</v>
      </c>
    </row>
    <row r="6" spans="1:5" ht="15">
      <c r="A6" s="44">
        <v>1</v>
      </c>
      <c r="B6" s="2">
        <v>2</v>
      </c>
      <c r="C6" s="70">
        <v>3</v>
      </c>
      <c r="D6" s="70">
        <v>4</v>
      </c>
      <c r="E6" s="1">
        <v>5</v>
      </c>
    </row>
    <row r="7" spans="1:5" ht="33.75" customHeight="1">
      <c r="A7" s="19" t="s">
        <v>155</v>
      </c>
      <c r="B7" s="3" t="s">
        <v>148</v>
      </c>
      <c r="C7" s="119">
        <v>34</v>
      </c>
      <c r="D7" s="111">
        <v>34</v>
      </c>
      <c r="E7" s="109">
        <f>D7-C7</f>
        <v>0</v>
      </c>
    </row>
    <row r="8" spans="1:5" ht="15" customHeight="1">
      <c r="A8" s="19"/>
      <c r="B8" s="47" t="s">
        <v>152</v>
      </c>
      <c r="C8" s="119"/>
      <c r="D8" s="111"/>
      <c r="E8" s="109"/>
    </row>
    <row r="9" spans="1:5" ht="15">
      <c r="A9" s="19"/>
      <c r="B9" s="5" t="s">
        <v>3</v>
      </c>
      <c r="C9" s="119">
        <v>4</v>
      </c>
      <c r="D9" s="111">
        <v>4</v>
      </c>
      <c r="E9" s="109">
        <f>D9-C9</f>
        <v>0</v>
      </c>
    </row>
    <row r="10" spans="1:5" ht="15">
      <c r="A10" s="19"/>
      <c r="B10" s="5" t="s">
        <v>4</v>
      </c>
      <c r="C10" s="119">
        <v>4</v>
      </c>
      <c r="D10" s="111">
        <v>4</v>
      </c>
      <c r="E10" s="109"/>
    </row>
    <row r="11" spans="1:5" ht="15">
      <c r="A11" s="19"/>
      <c r="B11" s="5" t="s">
        <v>5</v>
      </c>
      <c r="C11" s="119">
        <v>20</v>
      </c>
      <c r="D11" s="111">
        <v>20</v>
      </c>
      <c r="E11" s="109">
        <f>D11-C11</f>
        <v>0</v>
      </c>
    </row>
    <row r="12" spans="1:5" ht="13.5" customHeight="1">
      <c r="A12" s="19"/>
      <c r="B12" s="6" t="s">
        <v>6</v>
      </c>
      <c r="C12" s="119">
        <v>6</v>
      </c>
      <c r="D12" s="111">
        <v>6</v>
      </c>
      <c r="E12" s="109">
        <f>D12-C12</f>
        <v>0</v>
      </c>
    </row>
    <row r="13" spans="1:5" ht="15">
      <c r="A13" s="4"/>
      <c r="B13" s="47" t="s">
        <v>152</v>
      </c>
      <c r="C13" s="119"/>
      <c r="D13" s="111"/>
      <c r="E13" s="111"/>
    </row>
    <row r="14" spans="1:5" ht="15">
      <c r="A14" s="4"/>
      <c r="B14" s="48" t="s">
        <v>149</v>
      </c>
      <c r="C14" s="119">
        <v>0</v>
      </c>
      <c r="D14" s="111">
        <v>0</v>
      </c>
      <c r="E14" s="111">
        <f>D14-C14</f>
        <v>0</v>
      </c>
    </row>
    <row r="15" spans="1:5" ht="15">
      <c r="A15" s="4"/>
      <c r="B15" s="48" t="s">
        <v>150</v>
      </c>
      <c r="C15" s="119">
        <v>3</v>
      </c>
      <c r="D15" s="111">
        <v>3</v>
      </c>
      <c r="E15" s="111">
        <f>D15-C15</f>
        <v>0</v>
      </c>
    </row>
    <row r="16" spans="1:5" ht="15">
      <c r="A16" s="4"/>
      <c r="B16" s="48" t="s">
        <v>151</v>
      </c>
      <c r="C16" s="119">
        <v>31</v>
      </c>
      <c r="D16" s="111">
        <v>31</v>
      </c>
      <c r="E16" s="111">
        <f>D16-C16</f>
        <v>0</v>
      </c>
    </row>
    <row r="17" spans="1:5" ht="15">
      <c r="A17" s="4"/>
      <c r="B17" s="47" t="s">
        <v>152</v>
      </c>
      <c r="C17" s="119"/>
      <c r="D17" s="111"/>
      <c r="E17" s="111"/>
    </row>
    <row r="18" spans="1:5" ht="15">
      <c r="A18" s="4"/>
      <c r="B18" s="48" t="s">
        <v>153</v>
      </c>
      <c r="C18" s="119">
        <v>23</v>
      </c>
      <c r="D18" s="111">
        <v>23</v>
      </c>
      <c r="E18" s="111">
        <f>D18-C18</f>
        <v>0</v>
      </c>
    </row>
    <row r="19" spans="1:5" ht="15">
      <c r="A19" s="4"/>
      <c r="B19" s="48" t="s">
        <v>154</v>
      </c>
      <c r="C19" s="119">
        <v>11</v>
      </c>
      <c r="D19" s="111">
        <v>11</v>
      </c>
      <c r="E19" s="111">
        <f>D19-C19</f>
        <v>0</v>
      </c>
    </row>
  </sheetData>
  <sheetProtection/>
  <mergeCells count="5">
    <mergeCell ref="A4:A5"/>
    <mergeCell ref="B4:B5"/>
    <mergeCell ref="C4:E4"/>
    <mergeCell ref="A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4" sqref="A4:D4"/>
    </sheetView>
  </sheetViews>
  <sheetFormatPr defaultColWidth="9.140625" defaultRowHeight="15"/>
  <cols>
    <col min="4" max="4" width="84.140625" style="0" customWidth="1"/>
  </cols>
  <sheetData>
    <row r="1" spans="1:4" ht="41.25" customHeight="1">
      <c r="A1" s="207" t="s">
        <v>236</v>
      </c>
      <c r="B1" s="208"/>
      <c r="C1" s="208"/>
      <c r="D1" s="208"/>
    </row>
    <row r="4" spans="1:4" ht="40.5" customHeight="1">
      <c r="A4" s="210" t="s">
        <v>251</v>
      </c>
      <c r="B4" s="210"/>
      <c r="C4" s="210"/>
      <c r="D4" s="210"/>
    </row>
    <row r="8" ht="15">
      <c r="D8" s="137"/>
    </row>
  </sheetData>
  <sheetProtection/>
  <mergeCells count="2">
    <mergeCell ref="A1:D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80.140625" style="0" customWidth="1"/>
  </cols>
  <sheetData>
    <row r="1" spans="1:4" ht="60" customHeight="1">
      <c r="A1" s="207" t="s">
        <v>237</v>
      </c>
      <c r="B1" s="208"/>
      <c r="C1" s="208"/>
      <c r="D1" s="208"/>
    </row>
    <row r="4" spans="1:4" ht="18.75">
      <c r="A4" s="211" t="s">
        <v>238</v>
      </c>
      <c r="B4" s="211"/>
      <c r="C4" s="211"/>
      <c r="D4" s="211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1" zoomScaleNormal="81" zoomScalePageLayoutView="0" workbookViewId="0" topLeftCell="A1">
      <selection activeCell="B7" sqref="B7"/>
    </sheetView>
  </sheetViews>
  <sheetFormatPr defaultColWidth="9.140625" defaultRowHeight="15"/>
  <cols>
    <col min="1" max="1" width="6.7109375" style="83" customWidth="1"/>
    <col min="2" max="2" width="49.8515625" style="83" customWidth="1"/>
    <col min="3" max="4" width="8.7109375" style="83" customWidth="1"/>
    <col min="5" max="5" width="11.28125" style="83" customWidth="1"/>
    <col min="6" max="7" width="8.7109375" style="83" customWidth="1"/>
    <col min="8" max="8" width="11.7109375" style="83" customWidth="1"/>
    <col min="9" max="10" width="8.57421875" style="83" customWidth="1"/>
    <col min="11" max="11" width="11.7109375" style="83" customWidth="1"/>
    <col min="12" max="13" width="8.7109375" style="83" customWidth="1"/>
    <col min="14" max="14" width="11.421875" style="83" customWidth="1"/>
    <col min="15" max="16" width="8.7109375" style="83" customWidth="1"/>
    <col min="17" max="17" width="12.28125" style="83" customWidth="1"/>
    <col min="18" max="18" width="8.57421875" style="83" customWidth="1"/>
    <col min="19" max="16384" width="9.140625" style="83" customWidth="1"/>
  </cols>
  <sheetData>
    <row r="1" spans="1:18" ht="18.75">
      <c r="A1" s="212" t="s">
        <v>44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ht="18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8.75">
      <c r="A3" s="213" t="s">
        <v>7</v>
      </c>
      <c r="B3" s="215" t="s">
        <v>0</v>
      </c>
      <c r="C3" s="216" t="s">
        <v>25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3" t="s">
        <v>32</v>
      </c>
    </row>
    <row r="4" spans="1:18" ht="18.75">
      <c r="A4" s="214"/>
      <c r="B4" s="215"/>
      <c r="C4" s="218" t="s">
        <v>26</v>
      </c>
      <c r="D4" s="218"/>
      <c r="E4" s="218"/>
      <c r="F4" s="219" t="s">
        <v>28</v>
      </c>
      <c r="G4" s="220"/>
      <c r="H4" s="221"/>
      <c r="I4" s="222" t="s">
        <v>29</v>
      </c>
      <c r="J4" s="223"/>
      <c r="K4" s="223"/>
      <c r="L4" s="222" t="s">
        <v>30</v>
      </c>
      <c r="M4" s="223"/>
      <c r="N4" s="223"/>
      <c r="O4" s="222" t="s">
        <v>31</v>
      </c>
      <c r="P4" s="223"/>
      <c r="Q4" s="223"/>
      <c r="R4" s="217"/>
    </row>
    <row r="5" spans="1:18" ht="112.5">
      <c r="A5" s="214"/>
      <c r="B5" s="213"/>
      <c r="C5" s="45" t="s">
        <v>246</v>
      </c>
      <c r="D5" s="45" t="s">
        <v>254</v>
      </c>
      <c r="E5" s="112" t="s">
        <v>27</v>
      </c>
      <c r="F5" s="45" t="s">
        <v>246</v>
      </c>
      <c r="G5" s="45" t="s">
        <v>254</v>
      </c>
      <c r="H5" s="112" t="s">
        <v>27</v>
      </c>
      <c r="I5" s="45" t="s">
        <v>246</v>
      </c>
      <c r="J5" s="45" t="s">
        <v>254</v>
      </c>
      <c r="K5" s="112" t="s">
        <v>27</v>
      </c>
      <c r="L5" s="45" t="s">
        <v>246</v>
      </c>
      <c r="M5" s="45" t="s">
        <v>254</v>
      </c>
      <c r="N5" s="112" t="s">
        <v>27</v>
      </c>
      <c r="O5" s="45" t="s">
        <v>246</v>
      </c>
      <c r="P5" s="45" t="s">
        <v>254</v>
      </c>
      <c r="Q5" s="112" t="s">
        <v>27</v>
      </c>
      <c r="R5" s="39"/>
    </row>
    <row r="6" spans="1:18" ht="18.7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85">
        <v>12</v>
      </c>
      <c r="M6" s="85">
        <v>13</v>
      </c>
      <c r="N6" s="85">
        <v>14</v>
      </c>
      <c r="O6" s="102">
        <v>15</v>
      </c>
      <c r="P6" s="102">
        <v>16</v>
      </c>
      <c r="Q6" s="102">
        <v>17</v>
      </c>
      <c r="R6" s="85">
        <v>18</v>
      </c>
    </row>
    <row r="7" spans="1:18" ht="56.25">
      <c r="A7" s="101">
        <v>1</v>
      </c>
      <c r="B7" s="37" t="s">
        <v>33</v>
      </c>
      <c r="C7" s="124">
        <v>0</v>
      </c>
      <c r="D7" s="123">
        <v>0</v>
      </c>
      <c r="E7" s="103">
        <v>0</v>
      </c>
      <c r="F7" s="118">
        <v>0</v>
      </c>
      <c r="G7" s="118">
        <v>0</v>
      </c>
      <c r="H7" s="103">
        <f>0</f>
        <v>0</v>
      </c>
      <c r="I7" s="118">
        <v>0</v>
      </c>
      <c r="J7" s="118">
        <v>0</v>
      </c>
      <c r="K7" s="103">
        <v>0</v>
      </c>
      <c r="L7" s="118">
        <v>0</v>
      </c>
      <c r="M7" s="118">
        <v>0</v>
      </c>
      <c r="N7" s="103">
        <f>0</f>
        <v>0</v>
      </c>
      <c r="O7" s="118">
        <v>0</v>
      </c>
      <c r="P7" s="118">
        <v>0</v>
      </c>
      <c r="Q7" s="103">
        <f>0</f>
        <v>0</v>
      </c>
      <c r="R7" s="118">
        <v>0</v>
      </c>
    </row>
    <row r="8" spans="1:18" ht="93.75">
      <c r="A8" s="101">
        <v>2</v>
      </c>
      <c r="B8" s="37" t="s">
        <v>34</v>
      </c>
      <c r="C8" s="124">
        <v>0</v>
      </c>
      <c r="D8" s="123">
        <v>0</v>
      </c>
      <c r="E8" s="103">
        <v>0</v>
      </c>
      <c r="F8" s="118">
        <v>0</v>
      </c>
      <c r="G8" s="118">
        <v>0</v>
      </c>
      <c r="H8" s="103">
        <f>0</f>
        <v>0</v>
      </c>
      <c r="I8" s="118">
        <v>0</v>
      </c>
      <c r="J8" s="118">
        <v>0</v>
      </c>
      <c r="K8" s="103">
        <v>0</v>
      </c>
      <c r="L8" s="118">
        <v>0</v>
      </c>
      <c r="M8" s="118">
        <v>0</v>
      </c>
      <c r="N8" s="103">
        <f>0</f>
        <v>0</v>
      </c>
      <c r="O8" s="118">
        <v>0</v>
      </c>
      <c r="P8" s="118">
        <v>0</v>
      </c>
      <c r="Q8" s="103">
        <f>0</f>
        <v>0</v>
      </c>
      <c r="R8" s="118">
        <v>0</v>
      </c>
    </row>
    <row r="9" spans="1:18" ht="150">
      <c r="A9" s="101">
        <v>3</v>
      </c>
      <c r="B9" s="86" t="s">
        <v>35</v>
      </c>
      <c r="C9" s="124">
        <v>0</v>
      </c>
      <c r="D9" s="123">
        <v>0</v>
      </c>
      <c r="E9" s="103">
        <v>0</v>
      </c>
      <c r="F9" s="118">
        <v>0</v>
      </c>
      <c r="G9" s="118">
        <v>0</v>
      </c>
      <c r="H9" s="103">
        <f>0</f>
        <v>0</v>
      </c>
      <c r="I9" s="118">
        <v>0</v>
      </c>
      <c r="J9" s="118">
        <v>0</v>
      </c>
      <c r="K9" s="103">
        <v>0</v>
      </c>
      <c r="L9" s="118">
        <v>0</v>
      </c>
      <c r="M9" s="118">
        <v>0</v>
      </c>
      <c r="N9" s="103">
        <f>0</f>
        <v>0</v>
      </c>
      <c r="O9" s="118">
        <v>0</v>
      </c>
      <c r="P9" s="118">
        <v>0</v>
      </c>
      <c r="Q9" s="103">
        <f>0</f>
        <v>0</v>
      </c>
      <c r="R9" s="118">
        <v>0</v>
      </c>
    </row>
    <row r="10" spans="1:18" ht="18.75">
      <c r="A10" s="38" t="s">
        <v>72</v>
      </c>
      <c r="B10" s="37" t="s">
        <v>36</v>
      </c>
      <c r="C10" s="124">
        <v>0</v>
      </c>
      <c r="D10" s="123">
        <v>0</v>
      </c>
      <c r="E10" s="103">
        <v>0</v>
      </c>
      <c r="F10" s="118">
        <v>0</v>
      </c>
      <c r="G10" s="118">
        <v>0</v>
      </c>
      <c r="H10" s="103">
        <f>0</f>
        <v>0</v>
      </c>
      <c r="I10" s="118">
        <v>0</v>
      </c>
      <c r="J10" s="118">
        <v>0</v>
      </c>
      <c r="K10" s="103">
        <v>0</v>
      </c>
      <c r="L10" s="118">
        <v>0</v>
      </c>
      <c r="M10" s="118">
        <v>0</v>
      </c>
      <c r="N10" s="103">
        <f>0</f>
        <v>0</v>
      </c>
      <c r="O10" s="118">
        <v>0</v>
      </c>
      <c r="P10" s="118">
        <v>0</v>
      </c>
      <c r="Q10" s="103">
        <f>0</f>
        <v>0</v>
      </c>
      <c r="R10" s="118">
        <v>0</v>
      </c>
    </row>
    <row r="11" spans="1:18" ht="18.75">
      <c r="A11" s="36" t="s">
        <v>71</v>
      </c>
      <c r="B11" s="37" t="s">
        <v>37</v>
      </c>
      <c r="C11" s="124">
        <v>0</v>
      </c>
      <c r="D11" s="123">
        <v>0</v>
      </c>
      <c r="E11" s="103">
        <v>0</v>
      </c>
      <c r="F11" s="118">
        <v>0</v>
      </c>
      <c r="G11" s="118">
        <v>0</v>
      </c>
      <c r="H11" s="103">
        <f>0</f>
        <v>0</v>
      </c>
      <c r="I11" s="118">
        <v>0</v>
      </c>
      <c r="J11" s="118">
        <v>0</v>
      </c>
      <c r="K11" s="103">
        <v>0</v>
      </c>
      <c r="L11" s="118">
        <v>0</v>
      </c>
      <c r="M11" s="118">
        <v>0</v>
      </c>
      <c r="N11" s="103">
        <f>0</f>
        <v>0</v>
      </c>
      <c r="O11" s="118">
        <v>0</v>
      </c>
      <c r="P11" s="118">
        <v>0</v>
      </c>
      <c r="Q11" s="103">
        <f>0</f>
        <v>0</v>
      </c>
      <c r="R11" s="118">
        <f aca="true" t="shared" si="0" ref="R11:R17">C11+D11+F11+G11+I11+J11+L11+M11+O11</f>
        <v>0</v>
      </c>
    </row>
    <row r="12" spans="1:18" ht="93.75">
      <c r="A12" s="87">
        <v>4</v>
      </c>
      <c r="B12" s="37" t="s">
        <v>38</v>
      </c>
      <c r="C12" s="138">
        <v>0</v>
      </c>
      <c r="D12" s="138">
        <v>0</v>
      </c>
      <c r="E12" s="103">
        <v>0</v>
      </c>
      <c r="F12" s="138">
        <v>0</v>
      </c>
      <c r="G12" s="138">
        <v>0</v>
      </c>
      <c r="H12" s="103">
        <f>0</f>
        <v>0</v>
      </c>
      <c r="I12" s="138">
        <v>0</v>
      </c>
      <c r="J12" s="138">
        <v>0</v>
      </c>
      <c r="K12" s="103">
        <v>0</v>
      </c>
      <c r="L12" s="138">
        <v>0</v>
      </c>
      <c r="M12" s="138">
        <v>0</v>
      </c>
      <c r="N12" s="139">
        <f>0</f>
        <v>0</v>
      </c>
      <c r="O12" s="138">
        <v>0</v>
      </c>
      <c r="P12" s="138">
        <v>0</v>
      </c>
      <c r="Q12" s="139">
        <f>0</f>
        <v>0</v>
      </c>
      <c r="R12" s="138">
        <v>0</v>
      </c>
    </row>
    <row r="13" spans="1:18" ht="75">
      <c r="A13" s="87">
        <v>5</v>
      </c>
      <c r="B13" s="37" t="s">
        <v>39</v>
      </c>
      <c r="C13" s="124">
        <v>0</v>
      </c>
      <c r="D13" s="123">
        <v>0</v>
      </c>
      <c r="E13" s="103">
        <v>0</v>
      </c>
      <c r="F13" s="118">
        <v>0</v>
      </c>
      <c r="G13" s="118">
        <v>0</v>
      </c>
      <c r="H13" s="103">
        <f>0</f>
        <v>0</v>
      </c>
      <c r="I13" s="118">
        <v>0</v>
      </c>
      <c r="J13" s="118">
        <v>0</v>
      </c>
      <c r="K13" s="103">
        <v>0</v>
      </c>
      <c r="L13" s="118">
        <v>0</v>
      </c>
      <c r="M13" s="118">
        <v>0</v>
      </c>
      <c r="N13" s="103">
        <f>0</f>
        <v>0</v>
      </c>
      <c r="O13" s="118">
        <v>0</v>
      </c>
      <c r="P13" s="118">
        <v>0</v>
      </c>
      <c r="Q13" s="103">
        <f>0</f>
        <v>0</v>
      </c>
      <c r="R13" s="118">
        <v>0</v>
      </c>
    </row>
    <row r="14" spans="1:18" ht="75">
      <c r="A14" s="87">
        <v>6</v>
      </c>
      <c r="B14" s="37" t="s">
        <v>40</v>
      </c>
      <c r="C14" s="124">
        <v>0</v>
      </c>
      <c r="D14" s="123">
        <v>0</v>
      </c>
      <c r="E14" s="103">
        <v>0</v>
      </c>
      <c r="F14" s="118">
        <v>0</v>
      </c>
      <c r="G14" s="118">
        <v>0</v>
      </c>
      <c r="H14" s="103">
        <f>0</f>
        <v>0</v>
      </c>
      <c r="I14" s="118">
        <v>0</v>
      </c>
      <c r="J14" s="118">
        <v>0</v>
      </c>
      <c r="K14" s="103">
        <v>0</v>
      </c>
      <c r="L14" s="118">
        <v>0</v>
      </c>
      <c r="M14" s="118">
        <v>0</v>
      </c>
      <c r="N14" s="103">
        <f>0</f>
        <v>0</v>
      </c>
      <c r="O14" s="118">
        <v>0</v>
      </c>
      <c r="P14" s="118">
        <v>0</v>
      </c>
      <c r="Q14" s="103">
        <f>0</f>
        <v>0</v>
      </c>
      <c r="R14" s="118">
        <v>0</v>
      </c>
    </row>
    <row r="15" spans="1:18" ht="131.25">
      <c r="A15" s="87">
        <v>7</v>
      </c>
      <c r="B15" s="37" t="s">
        <v>41</v>
      </c>
      <c r="C15" s="124">
        <v>0</v>
      </c>
      <c r="D15" s="123">
        <v>0</v>
      </c>
      <c r="E15" s="103">
        <v>0</v>
      </c>
      <c r="F15" s="118">
        <v>0</v>
      </c>
      <c r="G15" s="118">
        <v>0</v>
      </c>
      <c r="H15" s="103">
        <f>0</f>
        <v>0</v>
      </c>
      <c r="I15" s="118">
        <v>0</v>
      </c>
      <c r="J15" s="118">
        <v>0</v>
      </c>
      <c r="K15" s="103">
        <v>0</v>
      </c>
      <c r="L15" s="118">
        <v>0</v>
      </c>
      <c r="M15" s="118">
        <v>0</v>
      </c>
      <c r="N15" s="103">
        <f>0</f>
        <v>0</v>
      </c>
      <c r="O15" s="118">
        <v>0</v>
      </c>
      <c r="P15" s="118">
        <v>0</v>
      </c>
      <c r="Q15" s="103">
        <f>0</f>
        <v>0</v>
      </c>
      <c r="R15" s="118">
        <f t="shared" si="0"/>
        <v>0</v>
      </c>
    </row>
    <row r="16" spans="1:18" ht="18.75">
      <c r="A16" s="36" t="s">
        <v>87</v>
      </c>
      <c r="B16" s="37" t="s">
        <v>36</v>
      </c>
      <c r="C16" s="124">
        <v>0</v>
      </c>
      <c r="D16" s="123">
        <v>0</v>
      </c>
      <c r="E16" s="103">
        <v>0</v>
      </c>
      <c r="F16" s="118">
        <v>0</v>
      </c>
      <c r="G16" s="118">
        <v>0</v>
      </c>
      <c r="H16" s="103">
        <f>0</f>
        <v>0</v>
      </c>
      <c r="I16" s="118">
        <v>0</v>
      </c>
      <c r="J16" s="118">
        <v>0</v>
      </c>
      <c r="K16" s="103">
        <v>0</v>
      </c>
      <c r="L16" s="118">
        <v>0</v>
      </c>
      <c r="M16" s="118">
        <v>0</v>
      </c>
      <c r="N16" s="103">
        <f>0</f>
        <v>0</v>
      </c>
      <c r="O16" s="118">
        <v>0</v>
      </c>
      <c r="P16" s="118">
        <v>0</v>
      </c>
      <c r="Q16" s="103">
        <f>0</f>
        <v>0</v>
      </c>
      <c r="R16" s="118">
        <f t="shared" si="0"/>
        <v>0</v>
      </c>
    </row>
    <row r="17" spans="1:18" ht="18.75">
      <c r="A17" s="41" t="s">
        <v>88</v>
      </c>
      <c r="B17" s="37" t="s">
        <v>42</v>
      </c>
      <c r="C17" s="124">
        <v>0</v>
      </c>
      <c r="D17" s="123">
        <v>0</v>
      </c>
      <c r="E17" s="103">
        <v>0</v>
      </c>
      <c r="F17" s="118">
        <v>0</v>
      </c>
      <c r="G17" s="118">
        <v>0</v>
      </c>
      <c r="H17" s="103">
        <f>0</f>
        <v>0</v>
      </c>
      <c r="I17" s="118">
        <v>0</v>
      </c>
      <c r="J17" s="118">
        <v>0</v>
      </c>
      <c r="K17" s="103">
        <v>0</v>
      </c>
      <c r="L17" s="118">
        <v>0</v>
      </c>
      <c r="M17" s="118">
        <v>0</v>
      </c>
      <c r="N17" s="103">
        <f>0</f>
        <v>0</v>
      </c>
      <c r="O17" s="118">
        <v>0</v>
      </c>
      <c r="P17" s="118">
        <v>0</v>
      </c>
      <c r="Q17" s="103">
        <f>0</f>
        <v>0</v>
      </c>
      <c r="R17" s="118">
        <f t="shared" si="0"/>
        <v>0</v>
      </c>
    </row>
    <row r="18" spans="1:18" ht="93.75">
      <c r="A18" s="87">
        <v>8</v>
      </c>
      <c r="B18" s="37" t="s">
        <v>43</v>
      </c>
      <c r="C18" s="118">
        <v>0</v>
      </c>
      <c r="D18" s="118">
        <v>0</v>
      </c>
      <c r="E18" s="103">
        <v>0</v>
      </c>
      <c r="F18" s="118">
        <v>0</v>
      </c>
      <c r="G18" s="118">
        <v>0</v>
      </c>
      <c r="H18" s="103">
        <f>0</f>
        <v>0</v>
      </c>
      <c r="I18" s="118">
        <v>0</v>
      </c>
      <c r="J18" s="118">
        <v>0</v>
      </c>
      <c r="K18" s="103">
        <v>0</v>
      </c>
      <c r="L18" s="118">
        <v>0</v>
      </c>
      <c r="M18" s="118">
        <v>0</v>
      </c>
      <c r="N18" s="103">
        <f>0</f>
        <v>0</v>
      </c>
      <c r="O18" s="118">
        <v>0</v>
      </c>
      <c r="P18" s="118">
        <v>0</v>
      </c>
      <c r="Q18" s="103">
        <f>0</f>
        <v>0</v>
      </c>
      <c r="R18" s="118">
        <v>0</v>
      </c>
    </row>
  </sheetData>
  <sheetProtection/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C1"/>
    </sheetView>
  </sheetViews>
  <sheetFormatPr defaultColWidth="8.8515625" defaultRowHeight="15"/>
  <cols>
    <col min="1" max="1" width="6.7109375" style="18" customWidth="1"/>
    <col min="2" max="2" width="37.57421875" style="18" customWidth="1"/>
    <col min="3" max="3" width="93.00390625" style="18" customWidth="1"/>
    <col min="4" max="16384" width="8.8515625" style="18" customWidth="1"/>
  </cols>
  <sheetData>
    <row r="1" spans="1:9" ht="60" customHeight="1">
      <c r="A1" s="224" t="s">
        <v>255</v>
      </c>
      <c r="B1" s="224"/>
      <c r="C1" s="224"/>
      <c r="D1" s="100"/>
      <c r="E1" s="100"/>
      <c r="F1" s="100"/>
      <c r="G1" s="100"/>
      <c r="H1" s="100"/>
      <c r="I1" s="100"/>
    </row>
    <row r="2" spans="1:9" ht="14.25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9" ht="15.75">
      <c r="A3" s="90" t="s">
        <v>252</v>
      </c>
      <c r="B3" s="90"/>
      <c r="C3" s="90"/>
      <c r="D3" s="88"/>
      <c r="E3" s="88"/>
      <c r="F3" s="88"/>
      <c r="G3" s="88"/>
      <c r="H3" s="88"/>
      <c r="I3" s="88"/>
    </row>
    <row r="4" spans="1:3" ht="24" customHeight="1">
      <c r="A4" s="46" t="s">
        <v>256</v>
      </c>
      <c r="B4" s="46"/>
      <c r="C4" s="46"/>
    </row>
    <row r="5" spans="1:5" ht="15" customHeight="1">
      <c r="A5" s="225" t="s">
        <v>180</v>
      </c>
      <c r="B5" s="225" t="s">
        <v>203</v>
      </c>
      <c r="C5" s="116" t="s">
        <v>247</v>
      </c>
      <c r="D5" s="89"/>
      <c r="E5" s="89"/>
    </row>
    <row r="6" spans="1:3" ht="28.5" customHeight="1">
      <c r="A6" s="226"/>
      <c r="B6" s="226"/>
      <c r="C6" s="117"/>
    </row>
    <row r="7" spans="1:3" ht="42.75" customHeight="1">
      <c r="A7" s="91">
        <v>1</v>
      </c>
      <c r="B7" s="94" t="s">
        <v>204</v>
      </c>
      <c r="C7" s="34" t="s">
        <v>175</v>
      </c>
    </row>
    <row r="8" spans="1:3" ht="48.75" customHeight="1">
      <c r="A8" s="82">
        <v>2</v>
      </c>
      <c r="B8" s="95" t="s">
        <v>205</v>
      </c>
      <c r="C8" s="34" t="s">
        <v>175</v>
      </c>
    </row>
    <row r="9" spans="1:3" ht="45" customHeight="1">
      <c r="A9" s="92">
        <v>3</v>
      </c>
      <c r="B9" s="93" t="s">
        <v>206</v>
      </c>
      <c r="C9" s="34" t="s">
        <v>175</v>
      </c>
    </row>
    <row r="10" spans="1:3" ht="15.75">
      <c r="A10" s="96" t="s">
        <v>207</v>
      </c>
      <c r="B10" s="95" t="s">
        <v>208</v>
      </c>
      <c r="C10" s="34" t="s">
        <v>175</v>
      </c>
    </row>
    <row r="11" spans="1:3" ht="15.75">
      <c r="A11" s="96" t="s">
        <v>209</v>
      </c>
      <c r="B11" s="95" t="s">
        <v>210</v>
      </c>
      <c r="C11" s="34" t="s">
        <v>175</v>
      </c>
    </row>
    <row r="12" spans="1:3" ht="31.5">
      <c r="A12" s="96" t="s">
        <v>211</v>
      </c>
      <c r="B12" s="95" t="s">
        <v>212</v>
      </c>
      <c r="C12" s="34" t="s">
        <v>175</v>
      </c>
    </row>
    <row r="13" spans="1:3" ht="94.5">
      <c r="A13" s="96" t="s">
        <v>213</v>
      </c>
      <c r="B13" s="95" t="s">
        <v>215</v>
      </c>
      <c r="C13" s="34" t="s">
        <v>175</v>
      </c>
    </row>
    <row r="14" spans="1:3" ht="47.25">
      <c r="A14" s="96" t="s">
        <v>214</v>
      </c>
      <c r="B14" s="95" t="s">
        <v>216</v>
      </c>
      <c r="C14" s="34" t="s">
        <v>175</v>
      </c>
    </row>
    <row r="15" spans="1:3" ht="31.5">
      <c r="A15" s="97" t="s">
        <v>217</v>
      </c>
      <c r="B15" s="98" t="s">
        <v>218</v>
      </c>
      <c r="C15" s="99"/>
    </row>
    <row r="16" spans="1:3" ht="63">
      <c r="A16" s="97" t="s">
        <v>219</v>
      </c>
      <c r="B16" s="98" t="s">
        <v>220</v>
      </c>
      <c r="C16" s="34" t="s">
        <v>175</v>
      </c>
    </row>
    <row r="17" spans="1:3" ht="63">
      <c r="A17" s="97" t="s">
        <v>221</v>
      </c>
      <c r="B17" s="98" t="s">
        <v>222</v>
      </c>
      <c r="C17" s="34" t="s">
        <v>175</v>
      </c>
    </row>
  </sheetData>
  <sheetProtection/>
  <mergeCells count="3">
    <mergeCell ref="A1:C1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3" zoomScaleNormal="83" zoomScalePageLayoutView="0" workbookViewId="0" topLeftCell="A1">
      <selection activeCell="I16" sqref="I16"/>
    </sheetView>
  </sheetViews>
  <sheetFormatPr defaultColWidth="9.140625" defaultRowHeight="15"/>
  <cols>
    <col min="1" max="1" width="10.140625" style="0" bestFit="1" customWidth="1"/>
    <col min="2" max="2" width="45.8515625" style="0" bestFit="1" customWidth="1"/>
  </cols>
  <sheetData>
    <row r="1" spans="1:17" ht="78.75" customHeight="1">
      <c r="A1" s="228" t="s">
        <v>68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8.75">
      <c r="A3" s="227" t="s">
        <v>7</v>
      </c>
      <c r="B3" s="222" t="s">
        <v>45</v>
      </c>
      <c r="C3" s="222" t="s">
        <v>46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7" ht="48.75" customHeight="1">
      <c r="A4" s="227"/>
      <c r="B4" s="223"/>
      <c r="C4" s="230" t="s">
        <v>47</v>
      </c>
      <c r="D4" s="231"/>
      <c r="E4" s="232"/>
      <c r="F4" s="233" t="s">
        <v>48</v>
      </c>
      <c r="G4" s="234"/>
      <c r="H4" s="234"/>
      <c r="I4" s="233" t="s">
        <v>49</v>
      </c>
      <c r="J4" s="234"/>
      <c r="K4" s="234"/>
      <c r="L4" s="233" t="s">
        <v>50</v>
      </c>
      <c r="M4" s="234"/>
      <c r="N4" s="234"/>
      <c r="O4" s="235" t="s">
        <v>51</v>
      </c>
      <c r="P4" s="235"/>
      <c r="Q4" s="235"/>
    </row>
    <row r="5" spans="1:17" ht="94.5">
      <c r="A5" s="4"/>
      <c r="B5" s="4"/>
      <c r="C5" s="45" t="s">
        <v>246</v>
      </c>
      <c r="D5" s="45" t="s">
        <v>254</v>
      </c>
      <c r="E5" s="113" t="s">
        <v>27</v>
      </c>
      <c r="F5" s="45" t="s">
        <v>246</v>
      </c>
      <c r="G5" s="45" t="s">
        <v>254</v>
      </c>
      <c r="H5" s="113" t="s">
        <v>27</v>
      </c>
      <c r="I5" s="45" t="s">
        <v>246</v>
      </c>
      <c r="J5" s="45" t="s">
        <v>254</v>
      </c>
      <c r="K5" s="113" t="s">
        <v>27</v>
      </c>
      <c r="L5" s="45" t="s">
        <v>246</v>
      </c>
      <c r="M5" s="45" t="s">
        <v>254</v>
      </c>
      <c r="N5" s="113" t="s">
        <v>27</v>
      </c>
      <c r="O5" s="45" t="s">
        <v>246</v>
      </c>
      <c r="P5" s="45" t="s">
        <v>254</v>
      </c>
      <c r="Q5" s="113" t="s">
        <v>27</v>
      </c>
    </row>
    <row r="6" spans="1:17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</row>
    <row r="7" spans="1:17" ht="39" customHeight="1">
      <c r="A7" s="36">
        <v>1</v>
      </c>
      <c r="B7" s="37" t="s">
        <v>52</v>
      </c>
      <c r="C7" s="73" t="s">
        <v>195</v>
      </c>
      <c r="D7" s="73" t="s">
        <v>195</v>
      </c>
      <c r="E7" s="68"/>
      <c r="F7" s="68" t="s">
        <v>195</v>
      </c>
      <c r="G7" s="68" t="s">
        <v>195</v>
      </c>
      <c r="H7" s="68"/>
      <c r="I7" s="68" t="s">
        <v>195</v>
      </c>
      <c r="J7" s="68" t="s">
        <v>195</v>
      </c>
      <c r="K7" s="68"/>
      <c r="L7" s="114" t="s">
        <v>195</v>
      </c>
      <c r="M7" s="114" t="s">
        <v>195</v>
      </c>
      <c r="N7" s="104"/>
      <c r="O7" s="127" t="s">
        <v>195</v>
      </c>
      <c r="P7" s="127" t="s">
        <v>195</v>
      </c>
      <c r="Q7" s="68"/>
    </row>
    <row r="8" spans="1:17" ht="47.25" customHeight="1">
      <c r="A8" s="36" t="s">
        <v>86</v>
      </c>
      <c r="B8" s="37" t="s">
        <v>53</v>
      </c>
      <c r="C8" s="68"/>
      <c r="D8" s="68"/>
      <c r="E8" s="68"/>
      <c r="F8" s="68"/>
      <c r="G8" s="68"/>
      <c r="H8" s="68"/>
      <c r="I8" s="68"/>
      <c r="J8" s="68"/>
      <c r="K8" s="68"/>
      <c r="L8" s="114"/>
      <c r="M8" s="114"/>
      <c r="N8" s="73"/>
      <c r="O8" s="68"/>
      <c r="P8" s="68"/>
      <c r="Q8" s="68"/>
    </row>
    <row r="9" spans="1:17" ht="40.5" customHeight="1">
      <c r="A9" s="36" t="s">
        <v>85</v>
      </c>
      <c r="B9" s="37" t="s">
        <v>54</v>
      </c>
      <c r="C9" s="73"/>
      <c r="D9" s="73"/>
      <c r="E9" s="68"/>
      <c r="F9" s="68"/>
      <c r="G9" s="68"/>
      <c r="H9" s="68"/>
      <c r="I9" s="68"/>
      <c r="J9" s="68"/>
      <c r="K9" s="68"/>
      <c r="L9" s="114"/>
      <c r="M9" s="114"/>
      <c r="N9" s="104"/>
      <c r="O9" s="68"/>
      <c r="P9" s="68"/>
      <c r="Q9" s="68"/>
    </row>
    <row r="10" spans="1:17" ht="37.5">
      <c r="A10" s="36" t="s">
        <v>84</v>
      </c>
      <c r="B10" s="37" t="s">
        <v>55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18.75">
      <c r="A11" s="38" t="s">
        <v>83</v>
      </c>
      <c r="B11" s="37" t="s">
        <v>56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47.25" customHeight="1">
      <c r="A12" s="38" t="s">
        <v>82</v>
      </c>
      <c r="B12" s="37" t="s">
        <v>57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18.75">
      <c r="A13" s="38" t="s">
        <v>81</v>
      </c>
      <c r="B13" s="39" t="s">
        <v>58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17" ht="18.75">
      <c r="A14" s="40">
        <v>2</v>
      </c>
      <c r="B14" s="39" t="s">
        <v>59</v>
      </c>
      <c r="C14" s="73" t="s">
        <v>202</v>
      </c>
      <c r="D14" s="73" t="s">
        <v>202</v>
      </c>
      <c r="E14" s="68"/>
      <c r="F14" s="73" t="s">
        <v>195</v>
      </c>
      <c r="G14" s="73" t="s">
        <v>195</v>
      </c>
      <c r="H14" s="73"/>
      <c r="I14" s="73" t="s">
        <v>195</v>
      </c>
      <c r="J14" s="73" t="s">
        <v>195</v>
      </c>
      <c r="K14" s="73"/>
      <c r="L14" s="73" t="s">
        <v>195</v>
      </c>
      <c r="M14" s="73" t="s">
        <v>195</v>
      </c>
      <c r="N14" s="68"/>
      <c r="O14" s="127" t="s">
        <v>195</v>
      </c>
      <c r="P14" s="127" t="s">
        <v>195</v>
      </c>
      <c r="Q14" s="68"/>
    </row>
    <row r="15" spans="1:17" ht="45.75" customHeight="1">
      <c r="A15" s="41" t="s">
        <v>80</v>
      </c>
      <c r="B15" s="37" t="s">
        <v>60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9.5" customHeight="1">
      <c r="A16" s="41" t="s">
        <v>77</v>
      </c>
      <c r="B16" s="37" t="s">
        <v>61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17" ht="34.5" customHeight="1">
      <c r="A17" s="41" t="s">
        <v>78</v>
      </c>
      <c r="B17" s="37" t="s">
        <v>62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17" ht="29.25" customHeight="1">
      <c r="A18" s="41" t="s">
        <v>79</v>
      </c>
      <c r="B18" s="3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1:17" ht="40.5" customHeight="1">
      <c r="A19" s="41" t="s">
        <v>76</v>
      </c>
      <c r="B19" s="37" t="s">
        <v>55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17" ht="29.25" customHeight="1">
      <c r="A20" s="42" t="s">
        <v>75</v>
      </c>
      <c r="B20" s="37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1:17" ht="46.5" customHeight="1">
      <c r="A21" s="42" t="s">
        <v>74</v>
      </c>
      <c r="B21" s="37" t="s">
        <v>63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1:17" ht="18.75">
      <c r="A22" s="42" t="s">
        <v>73</v>
      </c>
      <c r="B22" s="37" t="s">
        <v>58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75">
      <c r="A23" s="41">
        <v>3</v>
      </c>
      <c r="B23" s="37" t="s">
        <v>64</v>
      </c>
      <c r="C23" s="127" t="s">
        <v>195</v>
      </c>
      <c r="D23" s="127" t="s">
        <v>195</v>
      </c>
      <c r="E23" s="68"/>
      <c r="F23" s="73" t="s">
        <v>195</v>
      </c>
      <c r="G23" s="73" t="s">
        <v>195</v>
      </c>
      <c r="H23" s="73"/>
      <c r="I23" s="73" t="s">
        <v>195</v>
      </c>
      <c r="J23" s="73" t="s">
        <v>195</v>
      </c>
      <c r="K23" s="73"/>
      <c r="L23" s="73" t="s">
        <v>195</v>
      </c>
      <c r="M23" s="73" t="s">
        <v>195</v>
      </c>
      <c r="N23" s="68"/>
      <c r="O23" s="127" t="s">
        <v>195</v>
      </c>
      <c r="P23" s="127" t="s">
        <v>195</v>
      </c>
      <c r="Q23" s="68"/>
    </row>
    <row r="24" spans="1:17" ht="29.25" customHeight="1">
      <c r="A24" s="42" t="s">
        <v>72</v>
      </c>
      <c r="B24" s="37" t="s">
        <v>65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8" ht="58.5" customHeight="1">
      <c r="A25" s="42" t="s">
        <v>71</v>
      </c>
      <c r="B25" s="37" t="s">
        <v>66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41"/>
    </row>
    <row r="26" spans="1:17" ht="50.25" customHeight="1">
      <c r="A26" s="41" t="s">
        <v>70</v>
      </c>
      <c r="B26" s="37" t="s">
        <v>67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8.75">
      <c r="A27" s="42" t="s">
        <v>69</v>
      </c>
      <c r="B27" s="37" t="s">
        <v>58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31" ht="15">
      <c r="A31" s="17"/>
    </row>
  </sheetData>
  <sheetProtection/>
  <mergeCells count="9">
    <mergeCell ref="A3:A4"/>
    <mergeCell ref="B3:B4"/>
    <mergeCell ref="A1:Q1"/>
    <mergeCell ref="C4:E4"/>
    <mergeCell ref="F4:H4"/>
    <mergeCell ref="I4:K4"/>
    <mergeCell ref="L4:N4"/>
    <mergeCell ref="O4:Q4"/>
    <mergeCell ref="C3:Q3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85" zoomScaleNormal="85" zoomScalePageLayoutView="0" workbookViewId="0" topLeftCell="A1">
      <selection activeCell="E2" sqref="E2"/>
    </sheetView>
  </sheetViews>
  <sheetFormatPr defaultColWidth="9.140625" defaultRowHeight="15"/>
  <cols>
    <col min="2" max="2" width="13.8515625" style="0" customWidth="1"/>
    <col min="3" max="3" width="7.7109375" style="0" customWidth="1"/>
    <col min="4" max="4" width="18.57421875" style="0" customWidth="1"/>
    <col min="5" max="5" width="22.00390625" style="0" customWidth="1"/>
    <col min="6" max="6" width="21.28125" style="0" customWidth="1"/>
    <col min="7" max="7" width="19.57421875" style="0" customWidth="1"/>
    <col min="8" max="8" width="15.7109375" style="0" customWidth="1"/>
    <col min="9" max="9" width="15.8515625" style="0" customWidth="1"/>
    <col min="10" max="10" width="13.140625" style="0" customWidth="1"/>
    <col min="11" max="11" width="19.140625" style="0" customWidth="1"/>
  </cols>
  <sheetData>
    <row r="1" spans="1:11" ht="18.75">
      <c r="A1" s="228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9" customHeight="1">
      <c r="A3" s="34" t="s">
        <v>7</v>
      </c>
      <c r="B3" s="35" t="s">
        <v>94</v>
      </c>
      <c r="C3" s="35" t="s">
        <v>95</v>
      </c>
      <c r="D3" s="35" t="s">
        <v>96</v>
      </c>
      <c r="E3" s="35" t="s">
        <v>97</v>
      </c>
      <c r="F3" s="35" t="s">
        <v>98</v>
      </c>
      <c r="G3" s="35" t="s">
        <v>99</v>
      </c>
      <c r="H3" s="35" t="s">
        <v>100</v>
      </c>
      <c r="I3" s="35" t="s">
        <v>101</v>
      </c>
      <c r="J3" s="35" t="s">
        <v>102</v>
      </c>
      <c r="K3" s="35" t="s">
        <v>103</v>
      </c>
    </row>
    <row r="4" spans="1:11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102" customHeight="1">
      <c r="A5" s="79">
        <v>1</v>
      </c>
      <c r="B5" s="67"/>
      <c r="C5" s="81"/>
      <c r="D5" s="67"/>
      <c r="E5" s="67"/>
      <c r="F5" s="67"/>
      <c r="G5" s="67"/>
      <c r="H5" s="80"/>
      <c r="I5" s="80"/>
      <c r="J5" s="80"/>
      <c r="K5" s="80"/>
    </row>
  </sheetData>
  <sheetProtection/>
  <mergeCells count="1">
    <mergeCell ref="A1:K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68.28125" style="0" customWidth="1"/>
    <col min="3" max="3" width="18.28125" style="0" customWidth="1"/>
    <col min="4" max="4" width="16.421875" style="0" customWidth="1"/>
  </cols>
  <sheetData>
    <row r="1" spans="1:4" ht="15.75">
      <c r="A1" s="207" t="s">
        <v>115</v>
      </c>
      <c r="B1" s="208"/>
      <c r="C1" s="208"/>
      <c r="D1" s="208"/>
    </row>
    <row r="2" spans="1:4" ht="15">
      <c r="A2" s="21"/>
      <c r="B2" s="21"/>
      <c r="C2" s="21"/>
      <c r="D2" s="21"/>
    </row>
    <row r="3" spans="1:4" ht="15">
      <c r="A3" s="15" t="s">
        <v>7</v>
      </c>
      <c r="B3" s="4" t="s">
        <v>105</v>
      </c>
      <c r="C3" s="16" t="s">
        <v>106</v>
      </c>
      <c r="D3" s="16"/>
    </row>
    <row r="4" spans="1:4" ht="45" customHeight="1">
      <c r="A4" s="15">
        <v>1</v>
      </c>
      <c r="B4" s="12" t="s">
        <v>107</v>
      </c>
      <c r="C4" s="45" t="s">
        <v>196</v>
      </c>
      <c r="D4" s="45" t="s">
        <v>253</v>
      </c>
    </row>
    <row r="5" spans="1:4" ht="27.75" customHeight="1">
      <c r="A5" s="15">
        <v>2</v>
      </c>
      <c r="B5" s="12" t="s">
        <v>108</v>
      </c>
      <c r="C5" s="66" t="s">
        <v>198</v>
      </c>
      <c r="D5" s="69" t="s">
        <v>197</v>
      </c>
    </row>
    <row r="6" spans="1:4" ht="28.5" customHeight="1">
      <c r="A6" s="19" t="s">
        <v>110</v>
      </c>
      <c r="B6" s="12" t="s">
        <v>109</v>
      </c>
      <c r="C6" s="66" t="s">
        <v>198</v>
      </c>
      <c r="D6" s="69" t="s">
        <v>197</v>
      </c>
    </row>
    <row r="7" spans="1:4" ht="30.75" customHeight="1">
      <c r="A7" s="19" t="s">
        <v>111</v>
      </c>
      <c r="B7" s="12" t="s">
        <v>112</v>
      </c>
      <c r="C7" s="66" t="s">
        <v>198</v>
      </c>
      <c r="D7" s="69" t="s">
        <v>197</v>
      </c>
    </row>
    <row r="8" spans="1:4" ht="30">
      <c r="A8" s="15">
        <v>3</v>
      </c>
      <c r="B8" s="12" t="s">
        <v>113</v>
      </c>
      <c r="C8" s="66" t="s">
        <v>199</v>
      </c>
      <c r="D8" s="69" t="s">
        <v>197</v>
      </c>
    </row>
    <row r="9" spans="1:4" ht="30">
      <c r="A9" s="11">
        <v>4</v>
      </c>
      <c r="B9" s="12" t="s">
        <v>114</v>
      </c>
      <c r="C9" s="66" t="s">
        <v>199</v>
      </c>
      <c r="D9" s="69" t="s">
        <v>197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3" sqref="A3:D3"/>
    </sheetView>
  </sheetViews>
  <sheetFormatPr defaultColWidth="9.140625" defaultRowHeight="15"/>
  <cols>
    <col min="4" max="4" width="81.28125" style="0" customWidth="1"/>
  </cols>
  <sheetData>
    <row r="1" spans="1:12" ht="72" customHeight="1">
      <c r="A1" s="207" t="s">
        <v>225</v>
      </c>
      <c r="B1" s="208"/>
      <c r="C1" s="208"/>
      <c r="D1" s="208"/>
      <c r="E1" s="207"/>
      <c r="F1" s="208"/>
      <c r="G1" s="208"/>
      <c r="H1" s="208"/>
      <c r="I1" s="207"/>
      <c r="J1" s="208"/>
      <c r="K1" s="208"/>
      <c r="L1" s="208"/>
    </row>
    <row r="3" spans="1:4" ht="18.75">
      <c r="A3" s="211" t="s">
        <v>244</v>
      </c>
      <c r="B3" s="211"/>
      <c r="C3" s="211"/>
      <c r="D3" s="211"/>
    </row>
  </sheetData>
  <sheetProtection/>
  <mergeCells count="4">
    <mergeCell ref="A3:D3"/>
    <mergeCell ref="A1:D1"/>
    <mergeCell ref="E1:H1"/>
    <mergeCell ref="I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3" sqref="A3:D3"/>
    </sheetView>
  </sheetViews>
  <sheetFormatPr defaultColWidth="9.140625" defaultRowHeight="15"/>
  <cols>
    <col min="4" max="4" width="72.140625" style="0" customWidth="1"/>
  </cols>
  <sheetData>
    <row r="1" spans="1:11" ht="46.5" customHeight="1">
      <c r="A1" s="207" t="s">
        <v>226</v>
      </c>
      <c r="B1" s="208"/>
      <c r="C1" s="208"/>
      <c r="D1" s="208"/>
      <c r="E1" s="105"/>
      <c r="F1" s="105"/>
      <c r="G1" s="105"/>
      <c r="H1" s="105"/>
      <c r="I1" s="105"/>
      <c r="J1" s="105"/>
      <c r="K1" s="105"/>
    </row>
    <row r="3" spans="1:4" ht="62.25" customHeight="1">
      <c r="A3" s="236" t="s">
        <v>224</v>
      </c>
      <c r="B3" s="236"/>
      <c r="C3" s="236"/>
      <c r="D3" s="236"/>
    </row>
  </sheetData>
  <sheetProtection/>
  <mergeCells count="2">
    <mergeCell ref="A1:D1"/>
    <mergeCell ref="A3:D3"/>
  </mergeCells>
  <hyperlinks>
    <hyperlink ref="A1" r:id="rId1" display="sub_100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3" sqref="D3"/>
    </sheetView>
  </sheetViews>
  <sheetFormatPr defaultColWidth="9.140625" defaultRowHeight="15"/>
  <cols>
    <col min="4" max="4" width="80.57421875" style="0" customWidth="1"/>
  </cols>
  <sheetData>
    <row r="1" spans="1:4" ht="48.75" customHeight="1">
      <c r="A1" s="207" t="s">
        <v>227</v>
      </c>
      <c r="B1" s="208"/>
      <c r="C1" s="208"/>
      <c r="D1" s="208"/>
    </row>
    <row r="4" spans="1:4" ht="18.75">
      <c r="A4" s="211" t="s">
        <v>228</v>
      </c>
      <c r="B4" s="211"/>
      <c r="C4" s="211"/>
      <c r="D4" s="211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140625" style="18" customWidth="1"/>
    <col min="2" max="2" width="35.421875" style="18" bestFit="1" customWidth="1"/>
    <col min="3" max="4" width="9.140625" style="18" customWidth="1"/>
    <col min="5" max="5" width="27.00390625" style="18" customWidth="1"/>
  </cols>
  <sheetData>
    <row r="1" spans="1:5" ht="43.5" customHeight="1">
      <c r="A1" s="150" t="s">
        <v>241</v>
      </c>
      <c r="B1" s="150"/>
      <c r="C1" s="150"/>
      <c r="D1" s="150"/>
      <c r="E1" s="150"/>
    </row>
    <row r="2" ht="15">
      <c r="A2" s="108"/>
    </row>
    <row r="3" spans="1:5" ht="15">
      <c r="A3" s="144" t="s">
        <v>7</v>
      </c>
      <c r="B3" s="145" t="s">
        <v>0</v>
      </c>
      <c r="C3" s="147" t="s">
        <v>1</v>
      </c>
      <c r="D3" s="148"/>
      <c r="E3" s="149"/>
    </row>
    <row r="4" spans="1:5" ht="30">
      <c r="A4" s="144"/>
      <c r="B4" s="146"/>
      <c r="C4" s="45" t="s">
        <v>246</v>
      </c>
      <c r="D4" s="45" t="s">
        <v>254</v>
      </c>
      <c r="E4" s="23" t="s">
        <v>2</v>
      </c>
    </row>
    <row r="5" spans="1:5" ht="15">
      <c r="A5" s="44">
        <v>1</v>
      </c>
      <c r="B5" s="2">
        <v>2</v>
      </c>
      <c r="C5" s="70">
        <v>3</v>
      </c>
      <c r="D5" s="70">
        <v>4</v>
      </c>
      <c r="E5" s="1">
        <v>5</v>
      </c>
    </row>
    <row r="6" spans="1:5" ht="15">
      <c r="A6" s="19" t="s">
        <v>156</v>
      </c>
      <c r="B6" s="3" t="s">
        <v>157</v>
      </c>
      <c r="C6" s="71">
        <v>47</v>
      </c>
      <c r="D6" s="71">
        <v>47</v>
      </c>
      <c r="E6" s="72">
        <f>D6-C6</f>
        <v>0</v>
      </c>
    </row>
    <row r="7" spans="1:5" ht="15">
      <c r="A7" s="19"/>
      <c r="B7" s="47" t="s">
        <v>152</v>
      </c>
      <c r="C7" s="71"/>
      <c r="D7" s="71"/>
      <c r="E7" s="71"/>
    </row>
    <row r="8" spans="1:5" ht="15">
      <c r="A8" s="4"/>
      <c r="B8" s="4" t="s">
        <v>158</v>
      </c>
      <c r="C8" s="71">
        <v>47</v>
      </c>
      <c r="D8" s="71">
        <v>47</v>
      </c>
      <c r="E8" s="72">
        <f>D8-C8</f>
        <v>0</v>
      </c>
    </row>
    <row r="9" spans="1:5" ht="15">
      <c r="A9" s="4"/>
      <c r="B9" s="47" t="s">
        <v>152</v>
      </c>
      <c r="C9" s="71"/>
      <c r="D9" s="71"/>
      <c r="E9" s="71"/>
    </row>
    <row r="10" spans="1:5" ht="15">
      <c r="A10" s="4"/>
      <c r="B10" s="48" t="s">
        <v>153</v>
      </c>
      <c r="C10" s="71">
        <v>39</v>
      </c>
      <c r="D10" s="71">
        <v>39</v>
      </c>
      <c r="E10" s="71">
        <f>D10-C10</f>
        <v>0</v>
      </c>
    </row>
    <row r="11" spans="1:5" ht="15">
      <c r="A11" s="4"/>
      <c r="B11" s="48" t="s">
        <v>154</v>
      </c>
      <c r="C11" s="71">
        <v>8</v>
      </c>
      <c r="D11" s="71">
        <v>8</v>
      </c>
      <c r="E11" s="71">
        <f>D11-C11</f>
        <v>0</v>
      </c>
    </row>
    <row r="12" spans="1:5" ht="15">
      <c r="A12" s="4"/>
      <c r="B12" s="4" t="s">
        <v>159</v>
      </c>
      <c r="C12" s="71"/>
      <c r="D12" s="71"/>
      <c r="E12" s="71">
        <f>D12-C12</f>
        <v>0</v>
      </c>
    </row>
    <row r="13" spans="1:5" ht="15">
      <c r="A13" s="4"/>
      <c r="B13" s="4" t="s">
        <v>160</v>
      </c>
      <c r="C13" s="71">
        <v>0</v>
      </c>
      <c r="D13" s="71">
        <v>0</v>
      </c>
      <c r="E13" s="71">
        <f>D13-C13</f>
        <v>0</v>
      </c>
    </row>
    <row r="14" spans="1:5" ht="15">
      <c r="A14" s="4"/>
      <c r="B14" s="4" t="s">
        <v>161</v>
      </c>
      <c r="C14" s="71">
        <v>18</v>
      </c>
      <c r="D14" s="71">
        <v>18</v>
      </c>
      <c r="E14" s="71">
        <f>D14-C14</f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1" sqref="D11"/>
    </sheetView>
  </sheetViews>
  <sheetFormatPr defaultColWidth="9.140625" defaultRowHeight="15"/>
  <cols>
    <col min="4" max="4" width="80.57421875" style="0" customWidth="1"/>
  </cols>
  <sheetData>
    <row r="1" spans="1:4" ht="46.5" customHeight="1">
      <c r="A1" s="207" t="s">
        <v>229</v>
      </c>
      <c r="B1" s="208"/>
      <c r="C1" s="208"/>
      <c r="D1" s="208"/>
    </row>
    <row r="4" spans="1:4" ht="18.75">
      <c r="A4" s="211" t="s">
        <v>245</v>
      </c>
      <c r="B4" s="211"/>
      <c r="C4" s="211"/>
      <c r="D4" s="211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1"/>
    </sheetView>
  </sheetViews>
  <sheetFormatPr defaultColWidth="9.140625" defaultRowHeight="15"/>
  <cols>
    <col min="4" max="4" width="72.7109375" style="0" customWidth="1"/>
  </cols>
  <sheetData>
    <row r="1" spans="1:4" ht="30.75" customHeight="1">
      <c r="A1" s="207" t="s">
        <v>230</v>
      </c>
      <c r="B1" s="208"/>
      <c r="C1" s="208"/>
      <c r="D1" s="208"/>
    </row>
    <row r="4" spans="1:4" ht="18.75">
      <c r="A4" s="211" t="s">
        <v>231</v>
      </c>
      <c r="B4" s="211"/>
      <c r="C4" s="211"/>
      <c r="D4" s="211"/>
    </row>
  </sheetData>
  <sheetProtection/>
  <mergeCells count="2">
    <mergeCell ref="A1:D1"/>
    <mergeCell ref="A4:D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6"/>
  <sheetViews>
    <sheetView zoomScale="55" zoomScaleNormal="55" zoomScalePageLayoutView="0" workbookViewId="0" topLeftCell="A1">
      <selection activeCell="A1" sqref="A1:AE1"/>
    </sheetView>
  </sheetViews>
  <sheetFormatPr defaultColWidth="9.140625" defaultRowHeight="15"/>
  <cols>
    <col min="1" max="1" width="4.57421875" style="25" customWidth="1"/>
    <col min="2" max="2" width="9.140625" style="25" customWidth="1"/>
    <col min="3" max="3" width="19.00390625" style="25" customWidth="1"/>
    <col min="4" max="4" width="9.8515625" style="25" customWidth="1"/>
    <col min="5" max="5" width="4.00390625" style="25" customWidth="1"/>
    <col min="6" max="6" width="6.28125" style="25" customWidth="1"/>
    <col min="7" max="7" width="6.7109375" style="25" customWidth="1"/>
    <col min="8" max="8" width="6.8515625" style="25" customWidth="1"/>
    <col min="9" max="9" width="3.57421875" style="25" customWidth="1"/>
    <col min="10" max="10" width="6.8515625" style="25" customWidth="1"/>
    <col min="11" max="11" width="6.7109375" style="25" customWidth="1"/>
    <col min="12" max="12" width="5.57421875" style="25" customWidth="1"/>
    <col min="13" max="13" width="6.28125" style="25" customWidth="1"/>
    <col min="14" max="14" width="6.57421875" style="25" customWidth="1"/>
    <col min="15" max="15" width="6.28125" style="25" customWidth="1"/>
    <col min="16" max="16" width="6.00390625" style="25" customWidth="1"/>
    <col min="17" max="17" width="5.7109375" style="25" customWidth="1"/>
    <col min="18" max="18" width="6.28125" style="25" customWidth="1"/>
    <col min="19" max="19" width="6.57421875" style="25" customWidth="1"/>
    <col min="20" max="20" width="5.57421875" style="25" customWidth="1"/>
    <col min="21" max="21" width="5.8515625" style="25" customWidth="1"/>
    <col min="22" max="22" width="5.00390625" style="25" customWidth="1"/>
    <col min="23" max="23" width="5.8515625" style="25" customWidth="1"/>
    <col min="24" max="24" width="9.00390625" style="25" customWidth="1"/>
    <col min="25" max="25" width="6.7109375" style="25" customWidth="1"/>
    <col min="26" max="26" width="4.7109375" style="25" customWidth="1"/>
    <col min="27" max="27" width="9.421875" style="25" customWidth="1"/>
    <col min="28" max="28" width="8.28125" style="25" customWidth="1"/>
    <col min="29" max="29" width="6.28125" style="25" customWidth="1"/>
    <col min="30" max="30" width="9.8515625" style="25" customWidth="1"/>
    <col min="31" max="31" width="10.8515625" style="25" customWidth="1"/>
    <col min="32" max="34" width="9.140625" style="25" customWidth="1"/>
    <col min="35" max="35" width="11.28125" style="25" bestFit="1" customWidth="1"/>
    <col min="36" max="16384" width="9.140625" style="25" customWidth="1"/>
  </cols>
  <sheetData>
    <row r="1" spans="1:31" ht="34.5" customHeight="1">
      <c r="A1" s="239" t="s">
        <v>232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2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89.25" customHeight="1">
      <c r="A3" s="214" t="s">
        <v>7</v>
      </c>
      <c r="B3" s="237" t="s">
        <v>116</v>
      </c>
      <c r="C3" s="237" t="s">
        <v>117</v>
      </c>
      <c r="D3" s="237" t="s">
        <v>118</v>
      </c>
      <c r="E3" s="222" t="s">
        <v>119</v>
      </c>
      <c r="F3" s="223"/>
      <c r="G3" s="223"/>
      <c r="H3" s="223"/>
      <c r="I3" s="223"/>
      <c r="J3" s="218" t="s">
        <v>124</v>
      </c>
      <c r="K3" s="218"/>
      <c r="L3" s="218"/>
      <c r="M3" s="218"/>
      <c r="N3" s="218"/>
      <c r="O3" s="218"/>
      <c r="P3" s="219" t="s">
        <v>130</v>
      </c>
      <c r="Q3" s="220"/>
      <c r="R3" s="220"/>
      <c r="S3" s="220"/>
      <c r="T3" s="220"/>
      <c r="U3" s="220"/>
      <c r="V3" s="221"/>
      <c r="W3" s="222" t="s">
        <v>133</v>
      </c>
      <c r="X3" s="222"/>
      <c r="Y3" s="222"/>
      <c r="Z3" s="222"/>
      <c r="AA3" s="222" t="s">
        <v>137</v>
      </c>
      <c r="AB3" s="222"/>
      <c r="AC3" s="222"/>
      <c r="AD3" s="222" t="s">
        <v>141</v>
      </c>
      <c r="AE3" s="222"/>
    </row>
    <row r="4" spans="1:31" ht="350.25">
      <c r="A4" s="217"/>
      <c r="B4" s="238"/>
      <c r="C4" s="238"/>
      <c r="D4" s="238"/>
      <c r="E4" s="106" t="s">
        <v>120</v>
      </c>
      <c r="F4" s="106" t="s">
        <v>121</v>
      </c>
      <c r="G4" s="106" t="s">
        <v>122</v>
      </c>
      <c r="H4" s="106" t="s">
        <v>123</v>
      </c>
      <c r="I4" s="106" t="s">
        <v>51</v>
      </c>
      <c r="J4" s="106" t="s">
        <v>125</v>
      </c>
      <c r="K4" s="106" t="s">
        <v>126</v>
      </c>
      <c r="L4" s="106" t="s">
        <v>127</v>
      </c>
      <c r="M4" s="106" t="s">
        <v>128</v>
      </c>
      <c r="N4" s="106" t="s">
        <v>129</v>
      </c>
      <c r="O4" s="106" t="s">
        <v>51</v>
      </c>
      <c r="P4" s="106" t="s">
        <v>131</v>
      </c>
      <c r="Q4" s="106" t="s">
        <v>132</v>
      </c>
      <c r="R4" s="106" t="s">
        <v>126</v>
      </c>
      <c r="S4" s="106" t="s">
        <v>127</v>
      </c>
      <c r="T4" s="106" t="s">
        <v>128</v>
      </c>
      <c r="U4" s="106" t="s">
        <v>129</v>
      </c>
      <c r="V4" s="106" t="s">
        <v>51</v>
      </c>
      <c r="W4" s="106" t="s">
        <v>134</v>
      </c>
      <c r="X4" s="106" t="s">
        <v>135</v>
      </c>
      <c r="Y4" s="106" t="s">
        <v>136</v>
      </c>
      <c r="Z4" s="106" t="s">
        <v>51</v>
      </c>
      <c r="AA4" s="106" t="s">
        <v>138</v>
      </c>
      <c r="AB4" s="106" t="s">
        <v>139</v>
      </c>
      <c r="AC4" s="106" t="s">
        <v>140</v>
      </c>
      <c r="AD4" s="106" t="s">
        <v>142</v>
      </c>
      <c r="AE4" s="106" t="s">
        <v>143</v>
      </c>
    </row>
    <row r="5" spans="1:31" ht="2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1">
        <v>17</v>
      </c>
      <c r="R5" s="31">
        <v>18</v>
      </c>
      <c r="S5" s="31">
        <v>19</v>
      </c>
      <c r="T5" s="31">
        <v>20</v>
      </c>
      <c r="U5" s="31">
        <v>21</v>
      </c>
      <c r="V5" s="31">
        <v>22</v>
      </c>
      <c r="W5" s="31">
        <v>23</v>
      </c>
      <c r="X5" s="31">
        <v>24</v>
      </c>
      <c r="Y5" s="31">
        <v>25</v>
      </c>
      <c r="Z5" s="31">
        <v>26</v>
      </c>
      <c r="AA5" s="31">
        <v>27</v>
      </c>
      <c r="AB5" s="31">
        <v>28</v>
      </c>
      <c r="AC5" s="31">
        <v>29</v>
      </c>
      <c r="AD5" s="31">
        <v>30</v>
      </c>
      <c r="AE5" s="31">
        <v>31</v>
      </c>
    </row>
    <row r="6" spans="1:31" ht="21">
      <c r="A6" s="140" t="s">
        <v>175</v>
      </c>
      <c r="B6" s="140" t="s">
        <v>175</v>
      </c>
      <c r="C6" s="140" t="s">
        <v>175</v>
      </c>
      <c r="D6" s="140" t="s">
        <v>175</v>
      </c>
      <c r="E6" s="140" t="s">
        <v>175</v>
      </c>
      <c r="F6" s="140" t="s">
        <v>175</v>
      </c>
      <c r="G6" s="140" t="s">
        <v>175</v>
      </c>
      <c r="H6" s="140" t="s">
        <v>175</v>
      </c>
      <c r="I6" s="140" t="s">
        <v>175</v>
      </c>
      <c r="J6" s="140" t="s">
        <v>175</v>
      </c>
      <c r="K6" s="140" t="s">
        <v>175</v>
      </c>
      <c r="L6" s="140" t="s">
        <v>175</v>
      </c>
      <c r="M6" s="140" t="s">
        <v>175</v>
      </c>
      <c r="N6" s="140" t="s">
        <v>175</v>
      </c>
      <c r="O6" s="140" t="s">
        <v>175</v>
      </c>
      <c r="P6" s="140" t="s">
        <v>175</v>
      </c>
      <c r="Q6" s="140" t="s">
        <v>175</v>
      </c>
      <c r="R6" s="140" t="s">
        <v>175</v>
      </c>
      <c r="S6" s="140" t="s">
        <v>175</v>
      </c>
      <c r="T6" s="140" t="s">
        <v>175</v>
      </c>
      <c r="U6" s="140" t="s">
        <v>175</v>
      </c>
      <c r="V6" s="140" t="s">
        <v>175</v>
      </c>
      <c r="W6" s="140" t="s">
        <v>175</v>
      </c>
      <c r="X6" s="140" t="s">
        <v>175</v>
      </c>
      <c r="Y6" s="140" t="s">
        <v>175</v>
      </c>
      <c r="Z6" s="140" t="s">
        <v>175</v>
      </c>
      <c r="AA6" s="140" t="s">
        <v>175</v>
      </c>
      <c r="AB6" s="140" t="s">
        <v>175</v>
      </c>
      <c r="AC6" s="140" t="s">
        <v>175</v>
      </c>
      <c r="AD6" s="140" t="s">
        <v>175</v>
      </c>
      <c r="AE6" s="140" t="s">
        <v>175</v>
      </c>
    </row>
  </sheetData>
  <sheetProtection/>
  <mergeCells count="11">
    <mergeCell ref="A1:AE1"/>
    <mergeCell ref="E3:I3"/>
    <mergeCell ref="J3:O3"/>
    <mergeCell ref="P3:V3"/>
    <mergeCell ref="W3:Z3"/>
    <mergeCell ref="AA3:AC3"/>
    <mergeCell ref="AD3:AE3"/>
    <mergeCell ref="D3:D4"/>
    <mergeCell ref="C3:C4"/>
    <mergeCell ref="B3:B4"/>
    <mergeCell ref="A3:A4"/>
  </mergeCells>
  <printOptions/>
  <pageMargins left="0.5118110236220472" right="0.11811023622047245" top="0.7480314960629921" bottom="0.7480314960629921" header="0.31496062992125984" footer="0.31496062992125984"/>
  <pageSetup fitToHeight="0" fitToWidth="0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A2" sqref="A2:E4"/>
    </sheetView>
  </sheetViews>
  <sheetFormatPr defaultColWidth="9.140625" defaultRowHeight="15"/>
  <cols>
    <col min="1" max="1" width="23.8515625" style="18" customWidth="1"/>
    <col min="2" max="2" width="21.00390625" style="18" customWidth="1"/>
    <col min="3" max="3" width="22.00390625" style="18" customWidth="1"/>
    <col min="4" max="4" width="27.57421875" style="18" customWidth="1"/>
    <col min="5" max="7" width="9.140625" style="18" customWidth="1"/>
    <col min="8" max="8" width="8.7109375" style="18" customWidth="1"/>
    <col min="9" max="9" width="9.140625" style="18" customWidth="1"/>
    <col min="10" max="16384" width="9.140625" style="18" customWidth="1"/>
  </cols>
  <sheetData>
    <row r="1" spans="1:4" ht="66.75" customHeight="1">
      <c r="A1" s="150" t="s">
        <v>242</v>
      </c>
      <c r="B1" s="150"/>
      <c r="C1" s="150"/>
      <c r="D1" s="150"/>
    </row>
    <row r="2" spans="1:5" ht="20.25" customHeight="1">
      <c r="A2" s="184" t="s">
        <v>162</v>
      </c>
      <c r="B2" s="184"/>
      <c r="C2" s="184"/>
      <c r="D2" s="184"/>
      <c r="E2" s="184"/>
    </row>
    <row r="3" spans="1:5" ht="15">
      <c r="A3" s="184"/>
      <c r="B3" s="184"/>
      <c r="C3" s="184"/>
      <c r="D3" s="184"/>
      <c r="E3" s="184"/>
    </row>
    <row r="4" spans="1:5" ht="15">
      <c r="A4" s="184"/>
      <c r="B4" s="184"/>
      <c r="C4" s="184"/>
      <c r="D4" s="184"/>
      <c r="E4" s="184"/>
    </row>
    <row r="5" spans="1:5" ht="15.75" thickBot="1">
      <c r="A5" s="49" t="s">
        <v>163</v>
      </c>
      <c r="B5" s="49"/>
      <c r="C5" s="49"/>
      <c r="D5" s="49"/>
      <c r="E5" s="49"/>
    </row>
    <row r="6" spans="1:9" ht="14.25" customHeight="1" thickBot="1">
      <c r="A6" s="185" t="s">
        <v>164</v>
      </c>
      <c r="B6" s="185" t="s">
        <v>165</v>
      </c>
      <c r="C6" s="185" t="s">
        <v>166</v>
      </c>
      <c r="D6" s="185" t="s">
        <v>167</v>
      </c>
      <c r="E6" s="191" t="s">
        <v>243</v>
      </c>
      <c r="F6" s="192"/>
      <c r="G6" s="192"/>
      <c r="H6" s="192"/>
      <c r="I6" s="193"/>
    </row>
    <row r="7" spans="1:9" ht="15.75" thickBot="1">
      <c r="A7" s="179"/>
      <c r="B7" s="179"/>
      <c r="C7" s="179"/>
      <c r="D7" s="179"/>
      <c r="E7" s="191"/>
      <c r="F7" s="192"/>
      <c r="G7" s="192"/>
      <c r="H7" s="192"/>
      <c r="I7" s="193"/>
    </row>
    <row r="8" spans="1:9" ht="15.75" thickBot="1">
      <c r="A8" s="173"/>
      <c r="B8" s="173"/>
      <c r="C8" s="173"/>
      <c r="D8" s="173"/>
      <c r="E8" s="191"/>
      <c r="F8" s="192"/>
      <c r="G8" s="192"/>
      <c r="H8" s="192"/>
      <c r="I8" s="193"/>
    </row>
    <row r="9" spans="1:9" ht="16.5" thickBot="1">
      <c r="A9" s="50">
        <v>1</v>
      </c>
      <c r="B9" s="51">
        <v>2</v>
      </c>
      <c r="C9" s="51">
        <v>3</v>
      </c>
      <c r="D9" s="51">
        <v>4</v>
      </c>
      <c r="E9" s="181"/>
      <c r="F9" s="182"/>
      <c r="G9" s="182"/>
      <c r="H9" s="182"/>
      <c r="I9" s="183"/>
    </row>
    <row r="10" spans="1:9" ht="15.75" thickBot="1">
      <c r="A10" s="158" t="s">
        <v>168</v>
      </c>
      <c r="B10" s="171" t="s">
        <v>169</v>
      </c>
      <c r="C10" s="53" t="s">
        <v>170</v>
      </c>
      <c r="D10" s="65">
        <v>1.8</v>
      </c>
      <c r="E10" s="188"/>
      <c r="F10" s="189"/>
      <c r="G10" s="189"/>
      <c r="H10" s="189"/>
      <c r="I10" s="190"/>
    </row>
    <row r="11" spans="1:9" ht="30.75" thickBot="1">
      <c r="A11" s="169"/>
      <c r="B11" s="170"/>
      <c r="C11" s="74" t="s">
        <v>172</v>
      </c>
      <c r="D11" s="128">
        <v>0</v>
      </c>
      <c r="E11" s="188"/>
      <c r="F11" s="189"/>
      <c r="G11" s="189"/>
      <c r="H11" s="189"/>
      <c r="I11" s="190"/>
    </row>
    <row r="12" spans="1:9" ht="15">
      <c r="A12" s="152" t="s">
        <v>168</v>
      </c>
      <c r="B12" s="155" t="s">
        <v>200</v>
      </c>
      <c r="C12" s="158" t="s">
        <v>170</v>
      </c>
      <c r="D12" s="152">
        <v>25.7</v>
      </c>
      <c r="E12" s="161"/>
      <c r="F12" s="162"/>
      <c r="G12" s="162"/>
      <c r="H12" s="162"/>
      <c r="I12" s="163"/>
    </row>
    <row r="13" spans="1:9" ht="15.75" thickBot="1">
      <c r="A13" s="153"/>
      <c r="B13" s="156"/>
      <c r="C13" s="154"/>
      <c r="D13" s="154"/>
      <c r="E13" s="164"/>
      <c r="F13" s="165"/>
      <c r="G13" s="165"/>
      <c r="H13" s="165"/>
      <c r="I13" s="166"/>
    </row>
    <row r="14" spans="1:9" ht="30.75" thickBot="1">
      <c r="A14" s="169"/>
      <c r="B14" s="170"/>
      <c r="C14" s="110" t="s">
        <v>172</v>
      </c>
      <c r="D14" s="129">
        <v>1</v>
      </c>
      <c r="E14" s="194"/>
      <c r="F14" s="195"/>
      <c r="G14" s="195"/>
      <c r="H14" s="195"/>
      <c r="I14" s="196"/>
    </row>
    <row r="15" spans="1:9" ht="15" customHeight="1" thickBot="1">
      <c r="A15" s="152" t="s">
        <v>168</v>
      </c>
      <c r="B15" s="155" t="s">
        <v>171</v>
      </c>
      <c r="C15" s="158" t="s">
        <v>170</v>
      </c>
      <c r="D15" s="159">
        <v>23.6</v>
      </c>
      <c r="E15" s="181"/>
      <c r="F15" s="182"/>
      <c r="G15" s="182"/>
      <c r="H15" s="182"/>
      <c r="I15" s="183"/>
    </row>
    <row r="16" spans="1:9" ht="15.75" thickBot="1">
      <c r="A16" s="153"/>
      <c r="B16" s="156"/>
      <c r="C16" s="154"/>
      <c r="D16" s="160"/>
      <c r="E16" s="181"/>
      <c r="F16" s="182"/>
      <c r="G16" s="182"/>
      <c r="H16" s="182"/>
      <c r="I16" s="183"/>
    </row>
    <row r="17" spans="1:9" ht="30.75" thickBot="1">
      <c r="A17" s="154"/>
      <c r="B17" s="157"/>
      <c r="C17" s="110" t="s">
        <v>172</v>
      </c>
      <c r="D17" s="130">
        <v>4.1</v>
      </c>
      <c r="E17" s="188"/>
      <c r="F17" s="189"/>
      <c r="G17" s="189"/>
      <c r="H17" s="189"/>
      <c r="I17" s="190"/>
    </row>
    <row r="18" spans="1:9" ht="15.75" thickBot="1">
      <c r="A18" s="75" t="s">
        <v>173</v>
      </c>
      <c r="B18" s="76" t="s">
        <v>174</v>
      </c>
      <c r="C18" s="62" t="s">
        <v>175</v>
      </c>
      <c r="D18" s="131">
        <v>130.7</v>
      </c>
      <c r="E18" s="181"/>
      <c r="F18" s="182"/>
      <c r="G18" s="182"/>
      <c r="H18" s="182"/>
      <c r="I18" s="183"/>
    </row>
    <row r="19" spans="1:9" ht="15.75" thickBot="1">
      <c r="A19" s="158" t="s">
        <v>168</v>
      </c>
      <c r="B19" s="171" t="s">
        <v>176</v>
      </c>
      <c r="C19" s="187" t="s">
        <v>172</v>
      </c>
      <c r="D19" s="158">
        <v>0</v>
      </c>
      <c r="E19" s="181"/>
      <c r="F19" s="182"/>
      <c r="G19" s="182"/>
      <c r="H19" s="182"/>
      <c r="I19" s="183"/>
    </row>
    <row r="20" spans="1:9" ht="15.75" thickBot="1">
      <c r="A20" s="153"/>
      <c r="B20" s="186"/>
      <c r="C20" s="178"/>
      <c r="D20" s="160"/>
      <c r="E20" s="181"/>
      <c r="F20" s="182"/>
      <c r="G20" s="182"/>
      <c r="H20" s="182"/>
      <c r="I20" s="183"/>
    </row>
    <row r="21" spans="1:9" ht="15.75" thickBot="1">
      <c r="A21" s="153"/>
      <c r="B21" s="186"/>
      <c r="C21" s="187" t="s">
        <v>170</v>
      </c>
      <c r="D21" s="152">
        <v>1.7</v>
      </c>
      <c r="E21" s="181"/>
      <c r="F21" s="182"/>
      <c r="G21" s="182"/>
      <c r="H21" s="182"/>
      <c r="I21" s="183"/>
    </row>
    <row r="22" spans="1:9" ht="15.75" thickBot="1">
      <c r="A22" s="169"/>
      <c r="B22" s="174"/>
      <c r="C22" s="178"/>
      <c r="D22" s="169"/>
      <c r="E22" s="181"/>
      <c r="F22" s="182"/>
      <c r="G22" s="182"/>
      <c r="H22" s="182"/>
      <c r="I22" s="183"/>
    </row>
    <row r="23" spans="1:9" ht="15.75" thickBot="1">
      <c r="A23" s="57" t="s">
        <v>173</v>
      </c>
      <c r="B23" s="55" t="s">
        <v>177</v>
      </c>
      <c r="C23" s="56" t="s">
        <v>175</v>
      </c>
      <c r="D23" s="56">
        <v>1303.85</v>
      </c>
      <c r="E23" s="181"/>
      <c r="F23" s="182"/>
      <c r="G23" s="182"/>
      <c r="H23" s="182"/>
      <c r="I23" s="183"/>
    </row>
    <row r="24" spans="1:5" ht="15.75">
      <c r="A24" s="58"/>
      <c r="B24" s="59"/>
      <c r="C24" s="59"/>
      <c r="D24" s="59"/>
      <c r="E24" s="59"/>
    </row>
    <row r="25" spans="1:5" ht="15.75">
      <c r="A25" s="60" t="s">
        <v>178</v>
      </c>
      <c r="B25" s="59"/>
      <c r="C25" s="59"/>
      <c r="D25" s="59"/>
      <c r="E25" s="59"/>
    </row>
    <row r="26" spans="1:5" ht="16.5" thickBot="1">
      <c r="A26" s="60" t="s">
        <v>179</v>
      </c>
      <c r="B26" s="59"/>
      <c r="C26" s="59"/>
      <c r="D26" s="59"/>
      <c r="E26" s="59"/>
    </row>
    <row r="27" spans="1:5" ht="15">
      <c r="A27" s="158" t="s">
        <v>180</v>
      </c>
      <c r="B27" s="158" t="s">
        <v>105</v>
      </c>
      <c r="C27" s="158" t="s">
        <v>106</v>
      </c>
      <c r="D27" s="158" t="s">
        <v>165</v>
      </c>
      <c r="E27" s="158" t="s">
        <v>181</v>
      </c>
    </row>
    <row r="28" spans="1:5" ht="15.75" thickBot="1">
      <c r="A28" s="172"/>
      <c r="B28" s="172"/>
      <c r="C28" s="172"/>
      <c r="D28" s="172"/>
      <c r="E28" s="172"/>
    </row>
    <row r="29" spans="1:5" ht="15.75" thickBot="1">
      <c r="A29" s="61">
        <v>1</v>
      </c>
      <c r="B29" s="62">
        <v>2</v>
      </c>
      <c r="C29" s="62">
        <v>3</v>
      </c>
      <c r="D29" s="62">
        <v>4</v>
      </c>
      <c r="E29" s="62"/>
    </row>
    <row r="30" spans="1:5" ht="15.75" thickBot="1">
      <c r="A30" s="54">
        <v>2</v>
      </c>
      <c r="B30" s="63" t="s">
        <v>182</v>
      </c>
      <c r="C30" s="63" t="s">
        <v>183</v>
      </c>
      <c r="D30" s="64" t="s">
        <v>169</v>
      </c>
      <c r="E30" s="56">
        <v>4</v>
      </c>
    </row>
    <row r="31" spans="1:5" ht="15">
      <c r="A31" s="167">
        <v>3</v>
      </c>
      <c r="B31" s="176" t="s">
        <v>184</v>
      </c>
      <c r="C31" s="158" t="s">
        <v>185</v>
      </c>
      <c r="D31" s="171" t="s">
        <v>169</v>
      </c>
      <c r="E31" s="167">
        <v>9</v>
      </c>
    </row>
    <row r="32" spans="1:5" ht="15.75" thickBot="1">
      <c r="A32" s="175"/>
      <c r="B32" s="177"/>
      <c r="C32" s="179"/>
      <c r="D32" s="180"/>
      <c r="E32" s="168"/>
    </row>
    <row r="33" spans="1:5" ht="15.75" thickBot="1">
      <c r="A33" s="175"/>
      <c r="B33" s="177"/>
      <c r="C33" s="179"/>
      <c r="D33" s="52" t="s">
        <v>200</v>
      </c>
      <c r="E33" s="65">
        <v>6</v>
      </c>
    </row>
    <row r="34" spans="1:5" ht="31.5" customHeight="1" thickBot="1">
      <c r="A34" s="168"/>
      <c r="B34" s="178"/>
      <c r="C34" s="172"/>
      <c r="D34" s="132" t="s">
        <v>171</v>
      </c>
      <c r="E34" s="133">
        <v>147</v>
      </c>
    </row>
    <row r="35" spans="1:5" ht="15.75" thickBot="1">
      <c r="A35" s="167">
        <v>4</v>
      </c>
      <c r="B35" s="158" t="s">
        <v>201</v>
      </c>
      <c r="C35" s="158" t="s">
        <v>186</v>
      </c>
      <c r="D35" s="52" t="s">
        <v>169</v>
      </c>
      <c r="E35" s="65">
        <v>12</v>
      </c>
    </row>
    <row r="36" spans="1:5" ht="15.75" thickBot="1">
      <c r="A36" s="175"/>
      <c r="B36" s="153"/>
      <c r="C36" s="153"/>
      <c r="D36" s="52" t="s">
        <v>200</v>
      </c>
      <c r="E36" s="65">
        <v>10</v>
      </c>
    </row>
    <row r="37" spans="1:5" ht="15.75" thickBot="1">
      <c r="A37" s="168"/>
      <c r="B37" s="173"/>
      <c r="C37" s="173"/>
      <c r="D37" s="52" t="s">
        <v>171</v>
      </c>
      <c r="E37" s="65">
        <v>493</v>
      </c>
    </row>
    <row r="38" spans="1:5" ht="15">
      <c r="A38" s="158">
        <v>5</v>
      </c>
      <c r="B38" s="152" t="s">
        <v>187</v>
      </c>
      <c r="C38" s="152" t="s">
        <v>188</v>
      </c>
      <c r="D38" s="155" t="s">
        <v>171</v>
      </c>
      <c r="E38" s="152">
        <v>10</v>
      </c>
    </row>
    <row r="39" spans="1:5" ht="14.25" customHeight="1" thickBot="1">
      <c r="A39" s="172"/>
      <c r="B39" s="172"/>
      <c r="C39" s="172"/>
      <c r="D39" s="174"/>
      <c r="E39" s="173"/>
    </row>
    <row r="40" spans="1:5" ht="30.75" thickBot="1">
      <c r="A40" s="134">
        <v>6</v>
      </c>
      <c r="B40" s="135" t="s">
        <v>189</v>
      </c>
      <c r="C40" s="128" t="s">
        <v>249</v>
      </c>
      <c r="D40" s="136" t="s">
        <v>171</v>
      </c>
      <c r="E40" s="128">
        <v>1.38</v>
      </c>
    </row>
    <row r="41" spans="1:5" ht="15">
      <c r="A41" s="158">
        <v>7</v>
      </c>
      <c r="B41" s="158" t="s">
        <v>190</v>
      </c>
      <c r="C41" s="152" t="s">
        <v>191</v>
      </c>
      <c r="D41" s="155" t="s">
        <v>171</v>
      </c>
      <c r="E41" s="152">
        <v>21</v>
      </c>
    </row>
    <row r="42" spans="1:5" ht="14.25" customHeight="1" thickBot="1">
      <c r="A42" s="172"/>
      <c r="B42" s="172"/>
      <c r="C42" s="173"/>
      <c r="D42" s="174"/>
      <c r="E42" s="173"/>
    </row>
    <row r="43" spans="1:5" ht="15">
      <c r="A43" s="158">
        <v>8</v>
      </c>
      <c r="B43" s="158" t="s">
        <v>192</v>
      </c>
      <c r="C43" s="152" t="s">
        <v>191</v>
      </c>
      <c r="D43" s="155" t="s">
        <v>171</v>
      </c>
      <c r="E43" s="152">
        <v>43</v>
      </c>
    </row>
    <row r="44" spans="1:5" ht="14.25" customHeight="1" thickBot="1">
      <c r="A44" s="172"/>
      <c r="B44" s="172"/>
      <c r="C44" s="173"/>
      <c r="D44" s="174"/>
      <c r="E44" s="173"/>
    </row>
  </sheetData>
  <sheetProtection/>
  <mergeCells count="62">
    <mergeCell ref="E17:I17"/>
    <mergeCell ref="E18:I18"/>
    <mergeCell ref="E19:I20"/>
    <mergeCell ref="E21:I22"/>
    <mergeCell ref="E6:I8"/>
    <mergeCell ref="E9:I9"/>
    <mergeCell ref="E10:I10"/>
    <mergeCell ref="E11:I11"/>
    <mergeCell ref="E14:I14"/>
    <mergeCell ref="E15:I16"/>
    <mergeCell ref="A2:E4"/>
    <mergeCell ref="A6:A8"/>
    <mergeCell ref="B6:B8"/>
    <mergeCell ref="C6:C8"/>
    <mergeCell ref="D6:D8"/>
    <mergeCell ref="A19:A22"/>
    <mergeCell ref="B19:B22"/>
    <mergeCell ref="C19:C20"/>
    <mergeCell ref="D19:D20"/>
    <mergeCell ref="C21:C22"/>
    <mergeCell ref="E27:E28"/>
    <mergeCell ref="A31:A34"/>
    <mergeCell ref="B31:B34"/>
    <mergeCell ref="C31:C34"/>
    <mergeCell ref="D31:D32"/>
    <mergeCell ref="E23:I23"/>
    <mergeCell ref="A1:D1"/>
    <mergeCell ref="D38:D39"/>
    <mergeCell ref="E38:E39"/>
    <mergeCell ref="A41:A42"/>
    <mergeCell ref="B41:B42"/>
    <mergeCell ref="C41:C42"/>
    <mergeCell ref="D41:D42"/>
    <mergeCell ref="E41:E42"/>
    <mergeCell ref="B35:B37"/>
    <mergeCell ref="D21:D22"/>
    <mergeCell ref="E43:E44"/>
    <mergeCell ref="C35:C37"/>
    <mergeCell ref="A38:A39"/>
    <mergeCell ref="B38:B39"/>
    <mergeCell ref="C38:C39"/>
    <mergeCell ref="A35:A37"/>
    <mergeCell ref="A10:A11"/>
    <mergeCell ref="B10:B11"/>
    <mergeCell ref="A43:A44"/>
    <mergeCell ref="B43:B44"/>
    <mergeCell ref="C43:C44"/>
    <mergeCell ref="D43:D44"/>
    <mergeCell ref="A27:A28"/>
    <mergeCell ref="B27:B28"/>
    <mergeCell ref="C27:C28"/>
    <mergeCell ref="D27:D28"/>
    <mergeCell ref="A15:A17"/>
    <mergeCell ref="B15:B17"/>
    <mergeCell ref="C15:C16"/>
    <mergeCell ref="D15:D16"/>
    <mergeCell ref="E12:I13"/>
    <mergeCell ref="E31:E32"/>
    <mergeCell ref="C12:C13"/>
    <mergeCell ref="D12:D13"/>
    <mergeCell ref="A12:A14"/>
    <mergeCell ref="B12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9.140625" style="18" customWidth="1"/>
    <col min="2" max="2" width="32.00390625" style="18" bestFit="1" customWidth="1"/>
    <col min="3" max="4" width="9.140625" style="18" customWidth="1"/>
    <col min="5" max="5" width="14.57421875" style="18" customWidth="1"/>
    <col min="6" max="16384" width="9.140625" style="18" customWidth="1"/>
  </cols>
  <sheetData>
    <row r="1" spans="1:5" ht="15.75">
      <c r="A1" s="197" t="s">
        <v>193</v>
      </c>
      <c r="B1" s="197"/>
      <c r="C1" s="197"/>
      <c r="D1" s="197"/>
      <c r="E1" s="197"/>
    </row>
    <row r="3" spans="1:5" ht="15">
      <c r="A3" s="144" t="s">
        <v>7</v>
      </c>
      <c r="B3" s="145" t="s">
        <v>0</v>
      </c>
      <c r="C3" s="147" t="s">
        <v>1</v>
      </c>
      <c r="D3" s="148"/>
      <c r="E3" s="149"/>
    </row>
    <row r="4" spans="1:5" ht="45">
      <c r="A4" s="144"/>
      <c r="B4" s="146"/>
      <c r="C4" s="45" t="s">
        <v>246</v>
      </c>
      <c r="D4" s="45" t="s">
        <v>254</v>
      </c>
      <c r="E4" s="23" t="s">
        <v>2</v>
      </c>
    </row>
    <row r="5" spans="1:5" ht="15">
      <c r="A5" s="44">
        <v>1</v>
      </c>
      <c r="B5" s="2">
        <v>2</v>
      </c>
      <c r="C5" s="70">
        <v>4</v>
      </c>
      <c r="D5" s="70">
        <v>4</v>
      </c>
      <c r="E5" s="1">
        <v>5</v>
      </c>
    </row>
    <row r="6" spans="1:5" ht="30">
      <c r="A6" s="19" t="s">
        <v>156</v>
      </c>
      <c r="B6" s="3" t="s">
        <v>194</v>
      </c>
      <c r="C6" s="47">
        <v>58</v>
      </c>
      <c r="D6" s="47">
        <v>58</v>
      </c>
      <c r="E6" s="142">
        <f>D6-C6</f>
        <v>0</v>
      </c>
    </row>
    <row r="7" spans="1:5" ht="15">
      <c r="A7" s="19"/>
      <c r="B7" s="47" t="s">
        <v>152</v>
      </c>
      <c r="C7" s="47"/>
      <c r="D7" s="47"/>
      <c r="E7" s="47"/>
    </row>
    <row r="8" spans="1:5" ht="15">
      <c r="A8" s="19"/>
      <c r="B8" s="5" t="s">
        <v>3</v>
      </c>
      <c r="C8" s="47">
        <v>73</v>
      </c>
      <c r="D8" s="47">
        <v>73</v>
      </c>
      <c r="E8" s="142">
        <f>D8-C8</f>
        <v>0</v>
      </c>
    </row>
    <row r="9" spans="1:5" ht="15">
      <c r="A9" s="19"/>
      <c r="B9" s="5" t="s">
        <v>4</v>
      </c>
      <c r="C9" s="47">
        <v>49</v>
      </c>
      <c r="D9" s="47">
        <v>49</v>
      </c>
      <c r="E9" s="142">
        <f>D9-C9</f>
        <v>0</v>
      </c>
    </row>
    <row r="10" spans="1:5" ht="15">
      <c r="A10" s="19"/>
      <c r="B10" s="5" t="s">
        <v>5</v>
      </c>
      <c r="C10" s="47">
        <v>10</v>
      </c>
      <c r="D10" s="47">
        <v>10</v>
      </c>
      <c r="E10" s="142">
        <f>D10-C10</f>
        <v>0</v>
      </c>
    </row>
    <row r="11" spans="1:5" ht="13.5" customHeight="1">
      <c r="A11" s="19"/>
      <c r="B11" s="6" t="s">
        <v>6</v>
      </c>
      <c r="C11" s="143">
        <v>56</v>
      </c>
      <c r="D11" s="143">
        <v>56</v>
      </c>
      <c r="E11" s="142">
        <f>D11-C11</f>
        <v>0</v>
      </c>
    </row>
  </sheetData>
  <sheetProtection/>
  <mergeCells count="4">
    <mergeCell ref="A3:A4"/>
    <mergeCell ref="B3:B4"/>
    <mergeCell ref="C3:E3"/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27">
      <selection activeCell="C23" sqref="C23:D23"/>
    </sheetView>
  </sheetViews>
  <sheetFormatPr defaultColWidth="9.140625" defaultRowHeight="15"/>
  <cols>
    <col min="2" max="2" width="36.28125" style="0" customWidth="1"/>
    <col min="3" max="4" width="12.28125" style="0" customWidth="1"/>
    <col min="5" max="5" width="22.28125" style="0" customWidth="1"/>
    <col min="11" max="11" width="25.421875" style="0" customWidth="1"/>
  </cols>
  <sheetData>
    <row r="1" spans="1:11" ht="27" customHeight="1">
      <c r="A1" s="240" t="s">
        <v>8</v>
      </c>
      <c r="B1" s="208"/>
      <c r="C1" s="208"/>
      <c r="D1" s="208"/>
      <c r="E1" s="208"/>
      <c r="F1" s="200"/>
      <c r="G1" s="200"/>
      <c r="H1" s="200"/>
      <c r="I1" s="200"/>
      <c r="J1" s="200"/>
      <c r="K1" s="200"/>
    </row>
    <row r="2" spans="1:11" ht="18" customHeight="1">
      <c r="A2" s="208"/>
      <c r="B2" s="208"/>
      <c r="C2" s="208"/>
      <c r="D2" s="208"/>
      <c r="E2" s="208"/>
      <c r="F2" s="200"/>
      <c r="G2" s="200"/>
      <c r="H2" s="200"/>
      <c r="I2" s="200"/>
      <c r="J2" s="200"/>
      <c r="K2" s="200"/>
    </row>
    <row r="3" spans="1:11" ht="16.5" customHeight="1">
      <c r="A3" s="212"/>
      <c r="B3" s="212"/>
      <c r="C3" s="212"/>
      <c r="D3" s="212"/>
      <c r="E3" s="212"/>
      <c r="F3" s="200"/>
      <c r="G3" s="200"/>
      <c r="H3" s="200"/>
      <c r="I3" s="200"/>
      <c r="J3" s="200"/>
      <c r="K3" s="200"/>
    </row>
    <row r="4" spans="1:11" ht="8.25" customHeight="1">
      <c r="A4" s="22"/>
      <c r="B4" s="22"/>
      <c r="C4" s="22"/>
      <c r="D4" s="120"/>
      <c r="E4" s="22"/>
      <c r="F4" s="13"/>
      <c r="G4" s="13"/>
      <c r="H4" s="13"/>
      <c r="I4" s="13"/>
      <c r="J4" s="13"/>
      <c r="K4" s="13"/>
    </row>
    <row r="5" spans="1:5" ht="15">
      <c r="A5" s="144" t="s">
        <v>7</v>
      </c>
      <c r="B5" s="201" t="s">
        <v>0</v>
      </c>
      <c r="C5" s="198"/>
      <c r="D5" s="198"/>
      <c r="E5" s="199"/>
    </row>
    <row r="6" spans="1:5" ht="30">
      <c r="A6" s="144"/>
      <c r="B6" s="146"/>
      <c r="C6" s="122" t="s">
        <v>246</v>
      </c>
      <c r="D6" s="122" t="s">
        <v>254</v>
      </c>
      <c r="E6" s="23" t="s">
        <v>2</v>
      </c>
    </row>
    <row r="7" spans="1:5" ht="15">
      <c r="A7" s="24">
        <v>1</v>
      </c>
      <c r="B7" s="2">
        <v>2</v>
      </c>
      <c r="C7" s="70">
        <v>4</v>
      </c>
      <c r="D7" s="1"/>
      <c r="E7" s="1">
        <v>5</v>
      </c>
    </row>
    <row r="8" spans="1:5" ht="64.5" customHeight="1">
      <c r="A8" s="19">
        <v>1</v>
      </c>
      <c r="B8" s="3" t="s">
        <v>11</v>
      </c>
      <c r="C8" s="126"/>
      <c r="D8" s="125"/>
      <c r="E8" s="125"/>
    </row>
    <row r="9" spans="1:5" ht="15">
      <c r="A9" s="19" t="s">
        <v>86</v>
      </c>
      <c r="B9" s="5" t="s">
        <v>3</v>
      </c>
      <c r="C9" s="115">
        <v>0</v>
      </c>
      <c r="D9" s="115">
        <v>0</v>
      </c>
      <c r="E9" s="115">
        <v>0</v>
      </c>
    </row>
    <row r="10" spans="1:5" ht="15">
      <c r="A10" s="19" t="s">
        <v>85</v>
      </c>
      <c r="B10" s="5" t="s">
        <v>4</v>
      </c>
      <c r="C10" s="115">
        <v>0</v>
      </c>
      <c r="D10" s="115">
        <v>0</v>
      </c>
      <c r="E10" s="115">
        <v>0</v>
      </c>
    </row>
    <row r="11" spans="1:5" ht="15">
      <c r="A11" s="19" t="s">
        <v>84</v>
      </c>
      <c r="B11" s="5" t="s">
        <v>5</v>
      </c>
      <c r="C11" s="115">
        <v>0</v>
      </c>
      <c r="D11" s="115">
        <v>0</v>
      </c>
      <c r="E11" s="115">
        <v>0</v>
      </c>
    </row>
    <row r="12" spans="1:5" ht="13.5" customHeight="1">
      <c r="A12" s="19" t="s">
        <v>83</v>
      </c>
      <c r="B12" s="6" t="s">
        <v>6</v>
      </c>
      <c r="C12" s="115">
        <v>0</v>
      </c>
      <c r="D12" s="115">
        <v>0</v>
      </c>
      <c r="E12" s="115">
        <v>0</v>
      </c>
    </row>
    <row r="13" spans="1:5" ht="46.5">
      <c r="A13" s="19">
        <v>2</v>
      </c>
      <c r="B13" s="7" t="s">
        <v>12</v>
      </c>
      <c r="C13" s="115"/>
      <c r="D13" s="115"/>
      <c r="E13" s="115"/>
    </row>
    <row r="14" spans="1:5" ht="15">
      <c r="A14" s="20" t="s">
        <v>80</v>
      </c>
      <c r="B14" s="8" t="s">
        <v>3</v>
      </c>
      <c r="C14" s="115">
        <v>0</v>
      </c>
      <c r="D14" s="115">
        <v>0</v>
      </c>
      <c r="E14" s="115">
        <v>0</v>
      </c>
    </row>
    <row r="15" spans="1:5" ht="15">
      <c r="A15" s="19" t="s">
        <v>79</v>
      </c>
      <c r="B15" s="8" t="s">
        <v>4</v>
      </c>
      <c r="C15" s="115">
        <v>0</v>
      </c>
      <c r="D15" s="115">
        <v>0</v>
      </c>
      <c r="E15" s="115">
        <v>0</v>
      </c>
    </row>
    <row r="16" spans="1:5" ht="15">
      <c r="A16" s="19" t="s">
        <v>76</v>
      </c>
      <c r="B16" s="8" t="s">
        <v>5</v>
      </c>
      <c r="C16" s="115">
        <v>0</v>
      </c>
      <c r="D16" s="115">
        <v>0</v>
      </c>
      <c r="E16" s="115">
        <v>0</v>
      </c>
    </row>
    <row r="17" spans="1:5" ht="15">
      <c r="A17" s="19" t="s">
        <v>75</v>
      </c>
      <c r="B17" s="8" t="s">
        <v>6</v>
      </c>
      <c r="C17" s="115">
        <v>0</v>
      </c>
      <c r="D17" s="115">
        <v>0</v>
      </c>
      <c r="E17" s="115">
        <v>0</v>
      </c>
    </row>
    <row r="18" spans="1:5" ht="136.5">
      <c r="A18" s="19">
        <v>3</v>
      </c>
      <c r="B18" s="9" t="s">
        <v>13</v>
      </c>
      <c r="C18" s="241">
        <v>484.6</v>
      </c>
      <c r="D18" s="241">
        <v>217</v>
      </c>
      <c r="E18" s="242">
        <f>D18/C18*100%</f>
        <v>0.44779199339661574</v>
      </c>
    </row>
    <row r="19" spans="1:5" ht="15">
      <c r="A19" s="20" t="s">
        <v>72</v>
      </c>
      <c r="B19" s="5" t="s">
        <v>3</v>
      </c>
      <c r="C19" s="241">
        <v>0</v>
      </c>
      <c r="D19" s="241">
        <v>0</v>
      </c>
      <c r="E19" s="242">
        <v>0</v>
      </c>
    </row>
    <row r="20" spans="1:5" ht="15">
      <c r="A20" s="19" t="s">
        <v>71</v>
      </c>
      <c r="B20" s="5" t="s">
        <v>4</v>
      </c>
      <c r="C20" s="241">
        <v>0</v>
      </c>
      <c r="D20" s="241">
        <v>0</v>
      </c>
      <c r="E20" s="242">
        <v>0</v>
      </c>
    </row>
    <row r="21" spans="1:5" ht="15">
      <c r="A21" s="19" t="s">
        <v>70</v>
      </c>
      <c r="B21" s="5" t="s">
        <v>5</v>
      </c>
      <c r="C21" s="241">
        <v>485</v>
      </c>
      <c r="D21" s="241">
        <v>217</v>
      </c>
      <c r="E21" s="242">
        <f>D21/C21*100%</f>
        <v>0.44742268041237115</v>
      </c>
    </row>
    <row r="22" spans="1:5" ht="15">
      <c r="A22" s="19" t="s">
        <v>69</v>
      </c>
      <c r="B22" s="5" t="s">
        <v>6</v>
      </c>
      <c r="C22" s="241">
        <v>0</v>
      </c>
      <c r="D22" s="241">
        <v>0</v>
      </c>
      <c r="E22" s="242">
        <v>0</v>
      </c>
    </row>
    <row r="23" spans="1:5" ht="136.5">
      <c r="A23" s="19">
        <v>4</v>
      </c>
      <c r="B23" s="10" t="s">
        <v>14</v>
      </c>
      <c r="C23" s="11">
        <v>0.473</v>
      </c>
      <c r="D23" s="11">
        <v>0.205</v>
      </c>
      <c r="E23" s="242">
        <f>D23/C23*100%</f>
        <v>0.4334038054968288</v>
      </c>
    </row>
    <row r="24" spans="1:5" ht="15">
      <c r="A24" s="20" t="s">
        <v>89</v>
      </c>
      <c r="B24" s="5" t="s">
        <v>3</v>
      </c>
      <c r="C24" s="242">
        <f>C19/112</f>
        <v>0</v>
      </c>
      <c r="D24" s="11">
        <v>0</v>
      </c>
      <c r="E24" s="242">
        <v>0</v>
      </c>
    </row>
    <row r="25" spans="1:5" ht="15">
      <c r="A25" s="19" t="s">
        <v>90</v>
      </c>
      <c r="B25" s="5" t="s">
        <v>4</v>
      </c>
      <c r="C25" s="242">
        <f>C20/112</f>
        <v>0</v>
      </c>
      <c r="D25" s="11">
        <v>0</v>
      </c>
      <c r="E25" s="242">
        <v>0</v>
      </c>
    </row>
    <row r="26" spans="1:5" ht="15">
      <c r="A26" s="19" t="s">
        <v>91</v>
      </c>
      <c r="B26" s="5" t="s">
        <v>5</v>
      </c>
      <c r="C26" s="11">
        <v>0.473</v>
      </c>
      <c r="D26" s="11">
        <v>0.205</v>
      </c>
      <c r="E26" s="242">
        <f>D26/C26*100%</f>
        <v>0.4334038054968288</v>
      </c>
    </row>
    <row r="27" spans="1:5" ht="15">
      <c r="A27" s="19" t="s">
        <v>92</v>
      </c>
      <c r="B27" s="5" t="s">
        <v>6</v>
      </c>
      <c r="C27" s="242">
        <f>C22/112</f>
        <v>0</v>
      </c>
      <c r="D27" s="11">
        <v>0</v>
      </c>
      <c r="E27" s="242">
        <v>0</v>
      </c>
    </row>
    <row r="28" spans="1:5" ht="75">
      <c r="A28" s="19">
        <v>5</v>
      </c>
      <c r="B28" s="10" t="s">
        <v>9</v>
      </c>
      <c r="C28" s="11">
        <v>0</v>
      </c>
      <c r="D28" s="11">
        <v>0</v>
      </c>
      <c r="E28" s="11">
        <v>0</v>
      </c>
    </row>
    <row r="29" spans="1:5" ht="90">
      <c r="A29" s="20" t="s">
        <v>93</v>
      </c>
      <c r="B29" s="10" t="s">
        <v>10</v>
      </c>
      <c r="C29" s="111">
        <v>0</v>
      </c>
      <c r="D29" s="121">
        <v>0</v>
      </c>
      <c r="E29" s="111">
        <v>0</v>
      </c>
    </row>
  </sheetData>
  <sheetProtection/>
  <mergeCells count="5">
    <mergeCell ref="C5:E5"/>
    <mergeCell ref="F1:K3"/>
    <mergeCell ref="A1:E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="70" zoomScaleNormal="70" zoomScalePageLayoutView="0" workbookViewId="0" topLeftCell="A1">
      <selection activeCell="I12" sqref="I12"/>
    </sheetView>
  </sheetViews>
  <sheetFormatPr defaultColWidth="9.140625" defaultRowHeight="15"/>
  <cols>
    <col min="1" max="1" width="9.140625" style="25" customWidth="1"/>
    <col min="2" max="2" width="11.8515625" style="25" customWidth="1"/>
    <col min="3" max="3" width="5.7109375" style="25" customWidth="1"/>
    <col min="4" max="5" width="7.140625" style="25" customWidth="1"/>
    <col min="6" max="6" width="5.8515625" style="25" customWidth="1"/>
    <col min="7" max="7" width="5.7109375" style="25" customWidth="1"/>
    <col min="8" max="9" width="7.140625" style="25" customWidth="1"/>
    <col min="10" max="10" width="5.8515625" style="25" customWidth="1"/>
    <col min="11" max="11" width="11.28125" style="25" customWidth="1"/>
    <col min="12" max="12" width="8.421875" style="25" customWidth="1"/>
    <col min="13" max="13" width="7.140625" style="25" customWidth="1"/>
    <col min="14" max="14" width="5.8515625" style="25" customWidth="1"/>
    <col min="15" max="15" width="5.7109375" style="25" customWidth="1"/>
    <col min="16" max="16" width="10.8515625" style="25" customWidth="1"/>
    <col min="17" max="17" width="10.140625" style="25" customWidth="1"/>
    <col min="18" max="18" width="10.57421875" style="25" customWidth="1"/>
    <col min="19" max="19" width="40.28125" style="25" customWidth="1"/>
    <col min="20" max="20" width="21.00390625" style="25" customWidth="1"/>
    <col min="21" max="16384" width="9.140625" style="25" customWidth="1"/>
  </cols>
  <sheetData>
    <row r="1" spans="1:20" ht="42.75" customHeight="1">
      <c r="A1" s="243" t="s">
        <v>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8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342" customHeight="1">
      <c r="A3" s="206" t="s">
        <v>7</v>
      </c>
      <c r="B3" s="202" t="s">
        <v>16</v>
      </c>
      <c r="C3" s="202" t="s">
        <v>144</v>
      </c>
      <c r="D3" s="203"/>
      <c r="E3" s="203"/>
      <c r="F3" s="203"/>
      <c r="G3" s="202" t="s">
        <v>145</v>
      </c>
      <c r="H3" s="203"/>
      <c r="I3" s="203"/>
      <c r="J3" s="203"/>
      <c r="K3" s="204" t="s">
        <v>146</v>
      </c>
      <c r="L3" s="203"/>
      <c r="M3" s="203"/>
      <c r="N3" s="203"/>
      <c r="O3" s="202" t="s">
        <v>147</v>
      </c>
      <c r="P3" s="203"/>
      <c r="Q3" s="203"/>
      <c r="R3" s="203"/>
      <c r="S3" s="204" t="s">
        <v>17</v>
      </c>
      <c r="T3" s="202" t="s">
        <v>18</v>
      </c>
    </row>
    <row r="4" spans="1:20" ht="21">
      <c r="A4" s="205"/>
      <c r="B4" s="205"/>
      <c r="C4" s="28" t="s">
        <v>19</v>
      </c>
      <c r="D4" s="28" t="s">
        <v>20</v>
      </c>
      <c r="E4" s="28" t="s">
        <v>21</v>
      </c>
      <c r="F4" s="28" t="s">
        <v>22</v>
      </c>
      <c r="G4" s="29" t="s">
        <v>19</v>
      </c>
      <c r="H4" s="29" t="s">
        <v>20</v>
      </c>
      <c r="I4" s="29" t="s">
        <v>21</v>
      </c>
      <c r="J4" s="29" t="s">
        <v>22</v>
      </c>
      <c r="K4" s="30" t="s">
        <v>19</v>
      </c>
      <c r="L4" s="29" t="s">
        <v>20</v>
      </c>
      <c r="M4" s="29" t="s">
        <v>21</v>
      </c>
      <c r="N4" s="29" t="s">
        <v>22</v>
      </c>
      <c r="O4" s="30" t="s">
        <v>19</v>
      </c>
      <c r="P4" s="29" t="s">
        <v>20</v>
      </c>
      <c r="Q4" s="29" t="s">
        <v>21</v>
      </c>
      <c r="R4" s="29" t="s">
        <v>22</v>
      </c>
      <c r="S4" s="205"/>
      <c r="T4" s="205"/>
    </row>
    <row r="5" spans="1:20" ht="21">
      <c r="A5" s="31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>
        <v>14</v>
      </c>
      <c r="O5" s="29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</row>
    <row r="6" spans="1:20" ht="21">
      <c r="A6" s="31">
        <v>2</v>
      </c>
      <c r="B6" s="32" t="s">
        <v>250</v>
      </c>
      <c r="C6" s="31"/>
      <c r="D6" s="31"/>
      <c r="E6" s="31">
        <v>0</v>
      </c>
      <c r="F6" s="31"/>
      <c r="G6" s="31"/>
      <c r="H6" s="31"/>
      <c r="I6" s="31">
        <v>0</v>
      </c>
      <c r="J6" s="31"/>
      <c r="K6" s="31">
        <v>0</v>
      </c>
      <c r="L6" s="31">
        <v>0</v>
      </c>
      <c r="M6" s="245">
        <v>217</v>
      </c>
      <c r="N6" s="245">
        <v>0.026785714285714284</v>
      </c>
      <c r="O6" s="245">
        <v>0</v>
      </c>
      <c r="P6" s="245">
        <v>0</v>
      </c>
      <c r="Q6" s="245">
        <v>0.205</v>
      </c>
      <c r="R6" s="31">
        <v>0</v>
      </c>
      <c r="S6" s="31">
        <v>0</v>
      </c>
      <c r="T6" s="32"/>
    </row>
    <row r="7" spans="1:20" ht="101.25">
      <c r="A7" s="31" t="s">
        <v>23</v>
      </c>
      <c r="B7" s="33" t="s">
        <v>24</v>
      </c>
      <c r="C7" s="31">
        <v>0</v>
      </c>
      <c r="D7" s="31">
        <v>0</v>
      </c>
      <c r="E7" s="31">
        <f>E6</f>
        <v>0</v>
      </c>
      <c r="F7" s="31">
        <v>0</v>
      </c>
      <c r="G7" s="31">
        <v>0</v>
      </c>
      <c r="H7" s="31">
        <v>0</v>
      </c>
      <c r="I7" s="31">
        <f>I6</f>
        <v>0</v>
      </c>
      <c r="J7" s="31"/>
      <c r="K7" s="31">
        <v>0</v>
      </c>
      <c r="L7" s="31">
        <v>0</v>
      </c>
      <c r="M7" s="245">
        <v>217</v>
      </c>
      <c r="N7" s="245">
        <v>0.026785714285714284</v>
      </c>
      <c r="O7" s="245">
        <v>0</v>
      </c>
      <c r="P7" s="245">
        <v>0</v>
      </c>
      <c r="Q7" s="245">
        <f>Q6</f>
        <v>0.205</v>
      </c>
      <c r="R7" s="31">
        <v>0</v>
      </c>
      <c r="S7" s="31">
        <v>0</v>
      </c>
      <c r="T7" s="32"/>
    </row>
  </sheetData>
  <sheetProtection/>
  <mergeCells count="9">
    <mergeCell ref="O3:R3"/>
    <mergeCell ref="S3:S4"/>
    <mergeCell ref="T3:T4"/>
    <mergeCell ref="A1:T1"/>
    <mergeCell ref="C3:F3"/>
    <mergeCell ref="A3:A4"/>
    <mergeCell ref="B3:B4"/>
    <mergeCell ref="G3:J3"/>
    <mergeCell ref="K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3" sqref="A3:D3"/>
    </sheetView>
  </sheetViews>
  <sheetFormatPr defaultColWidth="9.140625" defaultRowHeight="15"/>
  <cols>
    <col min="4" max="4" width="71.140625" style="0" customWidth="1"/>
  </cols>
  <sheetData>
    <row r="1" spans="1:4" ht="30.75" customHeight="1">
      <c r="A1" s="207" t="s">
        <v>233</v>
      </c>
      <c r="B1" s="208"/>
      <c r="C1" s="208"/>
      <c r="D1" s="208"/>
    </row>
    <row r="3" spans="1:11" ht="35.25" customHeight="1">
      <c r="A3" s="246" t="s">
        <v>257</v>
      </c>
      <c r="B3" s="246"/>
      <c r="C3" s="246"/>
      <c r="D3" s="246"/>
      <c r="E3" s="105"/>
      <c r="F3" s="105"/>
      <c r="G3" s="105"/>
      <c r="H3" s="105"/>
      <c r="I3" s="105"/>
      <c r="J3" s="105"/>
      <c r="K3" s="105"/>
    </row>
  </sheetData>
  <sheetProtection/>
  <mergeCells count="2">
    <mergeCell ref="A3:D3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A3" sqref="A3:D3"/>
    </sheetView>
  </sheetViews>
  <sheetFormatPr defaultColWidth="9.140625" defaultRowHeight="15"/>
  <cols>
    <col min="4" max="4" width="67.28125" style="0" customWidth="1"/>
  </cols>
  <sheetData>
    <row r="1" spans="1:4" ht="48" customHeight="1">
      <c r="A1" s="207" t="s">
        <v>234</v>
      </c>
      <c r="B1" s="208"/>
      <c r="C1" s="208"/>
      <c r="D1" s="208"/>
    </row>
    <row r="3" spans="1:11" ht="30" customHeight="1">
      <c r="A3" s="209" t="s">
        <v>223</v>
      </c>
      <c r="B3" s="209"/>
      <c r="C3" s="209"/>
      <c r="D3" s="209"/>
      <c r="E3" s="105"/>
      <c r="F3" s="105"/>
      <c r="G3" s="105"/>
      <c r="H3" s="105"/>
      <c r="I3" s="105"/>
      <c r="J3" s="105"/>
      <c r="K3" s="105"/>
    </row>
  </sheetData>
  <sheetProtection/>
  <mergeCells count="2">
    <mergeCell ref="A3:D3"/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4" sqref="A4:D4"/>
    </sheetView>
  </sheetViews>
  <sheetFormatPr defaultColWidth="9.140625" defaultRowHeight="15"/>
  <cols>
    <col min="4" max="4" width="80.28125" style="0" customWidth="1"/>
  </cols>
  <sheetData>
    <row r="1" spans="1:4" ht="112.5" customHeight="1">
      <c r="A1" s="207" t="s">
        <v>235</v>
      </c>
      <c r="B1" s="208"/>
      <c r="C1" s="208"/>
      <c r="D1" s="208"/>
    </row>
    <row r="4" spans="1:4" s="107" customFormat="1" ht="18.75">
      <c r="A4" s="247" t="s">
        <v>258</v>
      </c>
      <c r="B4" s="247"/>
      <c r="C4" s="247"/>
      <c r="D4" s="247"/>
    </row>
    <row r="5" s="107" customFormat="1" ht="18.75">
      <c r="A5" s="107" t="s">
        <v>239</v>
      </c>
    </row>
  </sheetData>
  <sheetProtection/>
  <mergeCells count="2">
    <mergeCell ref="A1:D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2021-02-11T11:00:33Z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